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5 класс (мал.)" sheetId="22" r:id="rId1"/>
    <sheet name="6 класс (дев.)" sheetId="2" r:id="rId2"/>
    <sheet name="10 класс  (мал.)" sheetId="26" r:id="rId3"/>
  </sheets>
  <definedNames>
    <definedName name="_xlnm._FilterDatabase" localSheetId="0" hidden="1">'5 класс (мал.)'!$A$6:$N$24</definedName>
    <definedName name="_xlnm._FilterDatabase" localSheetId="1" hidden="1">'6 класс (дев.)'!$A$5:$M$18</definedName>
  </definedNames>
  <calcPr calcId="144525" iterateDelta="1E-4"/>
  <fileRecoveryPr autoRecover="0"/>
</workbook>
</file>

<file path=xl/calcChain.xml><?xml version="1.0" encoding="utf-8"?>
<calcChain xmlns="http://schemas.openxmlformats.org/spreadsheetml/2006/main">
  <c r="H7" i="26" l="1"/>
  <c r="H10" i="26"/>
  <c r="H12" i="26"/>
  <c r="H14" i="2"/>
  <c r="H16" i="2"/>
  <c r="H9" i="2"/>
  <c r="H15" i="2"/>
  <c r="H7" i="2"/>
  <c r="H17" i="2"/>
  <c r="H23" i="2"/>
  <c r="H22" i="2"/>
  <c r="H11" i="2"/>
  <c r="H13" i="2"/>
  <c r="H19" i="2"/>
  <c r="H21" i="2"/>
  <c r="H10" i="2"/>
  <c r="I18" i="22"/>
  <c r="I14" i="22"/>
  <c r="I12" i="22"/>
  <c r="I11" i="22"/>
  <c r="I9" i="22"/>
  <c r="I23" i="22"/>
  <c r="I6" i="22"/>
  <c r="I22" i="22"/>
  <c r="H18" i="2"/>
  <c r="H27" i="2" l="1"/>
  <c r="H28" i="2"/>
  <c r="I24" i="22"/>
  <c r="I27" i="22"/>
  <c r="I26" i="22"/>
  <c r="I25" i="22"/>
  <c r="I16" i="22"/>
  <c r="H8" i="26"/>
  <c r="H6" i="26"/>
  <c r="H25" i="2"/>
  <c r="H26" i="2"/>
  <c r="I17" i="22"/>
  <c r="I29" i="22"/>
  <c r="I20" i="22"/>
  <c r="H11" i="26" l="1"/>
  <c r="J11" i="26" s="1"/>
  <c r="H9" i="26" l="1"/>
  <c r="H16" i="26"/>
  <c r="H24" i="2"/>
  <c r="H20" i="2"/>
  <c r="H12" i="2"/>
  <c r="I10" i="22"/>
  <c r="I7" i="22"/>
  <c r="I15" i="22"/>
  <c r="I8" i="22" l="1"/>
  <c r="H14" i="26"/>
  <c r="I28" i="22" l="1"/>
  <c r="I13" i="22"/>
  <c r="H13" i="26" l="1"/>
  <c r="J13" i="26" s="1"/>
  <c r="H15" i="26"/>
  <c r="J15" i="26" s="1"/>
  <c r="H29" i="2"/>
  <c r="I19" i="22"/>
  <c r="I21" i="22" l="1"/>
  <c r="H8" i="2"/>
  <c r="H6" i="2"/>
</calcChain>
</file>

<file path=xl/comments1.xml><?xml version="1.0" encoding="utf-8"?>
<comments xmlns="http://schemas.openxmlformats.org/spreadsheetml/2006/main">
  <authors>
    <author>Автор</author>
  </authors>
  <commentList>
    <comment ref="A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</text>
    </comment>
  </commentList>
</comments>
</file>

<file path=xl/sharedStrings.xml><?xml version="1.0" encoding="utf-8"?>
<sst xmlns="http://schemas.openxmlformats.org/spreadsheetml/2006/main" count="347" uniqueCount="173">
  <si>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</si>
  <si>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</si>
  <si>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</si>
  <si>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</si>
  <si>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</si>
  <si>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</si>
  <si>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</si>
  <si>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</si>
  <si>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</si>
  <si>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</si>
  <si>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 xml:space="preserve">Повестка: утверждение результатов  школьного этапа всероссийской олимпиады по   физической культуре            </t>
  </si>
  <si>
    <t xml:space="preserve">Решили: утвердить результаты школьного этапа всероссийской олимпиады по   физической культуре             </t>
  </si>
  <si>
    <t xml:space="preserve">Повестка: утверждение результатов  школьного этапа всероссийской олимпиады по физической культуре                                 </t>
  </si>
  <si>
    <t xml:space="preserve">Решили: утвердить результаты школьного этапа всероссийской олимпиады по физической культуре                                      </t>
  </si>
  <si>
    <t>Максимальный балл 36</t>
  </si>
  <si>
    <t xml:space="preserve">Повестка: утверждение результатов  школьного этапа всероссийской олимпиады по физической культуре         </t>
  </si>
  <si>
    <t>Образовательное учреждение (полное наименование согласно Устава)</t>
  </si>
  <si>
    <t xml:space="preserve">Протокол заседания жюри школьного этапа всероссийской олимпиады школьников по  физической культуре      от 8 октября 2024 г.                  </t>
  </si>
  <si>
    <t>Максимальный балл  -  35</t>
  </si>
  <si>
    <t>теория, задания в закрытой форме, 15 б</t>
  </si>
  <si>
    <t>теория, задания в открытой форме, 10 б.</t>
  </si>
  <si>
    <t xml:space="preserve">практика, 10 б. </t>
  </si>
  <si>
    <t xml:space="preserve">теория, 26 б. </t>
  </si>
  <si>
    <t>теория, 53 б.</t>
  </si>
  <si>
    <t xml:space="preserve">практика,10 б. </t>
  </si>
  <si>
    <t>Максимальный балл   -63</t>
  </si>
  <si>
    <t>Борисова Татьяна Григорьевна</t>
  </si>
  <si>
    <t>Виноградов Руслан Петрович</t>
  </si>
  <si>
    <t>Асуева Милана Абдулатиповна</t>
  </si>
  <si>
    <t>Юдина Мария Сергеевна</t>
  </si>
  <si>
    <t>ФК-103-05-01</t>
  </si>
  <si>
    <t>Кузнецов Алексей Николаевич</t>
  </si>
  <si>
    <t>Муниципальное бюджетное общеобразовательное учреждение
- средняя общеобразовательная школа с. Ольшанка 
Аркадакского района Саратовской области</t>
  </si>
  <si>
    <t>Чередников Константин Сергеевич</t>
  </si>
  <si>
    <t>ФК-023-05-01</t>
  </si>
  <si>
    <t>филиал Муниципального  бюджетного общеобразовательного учреждения- средняя общеобразовательная школа №2 города  Аркадака Саратовской области в с.Кистендей</t>
  </si>
  <si>
    <t>ФК-103-06-01</t>
  </si>
  <si>
    <t>Мочилина Василиса Романовна</t>
  </si>
  <si>
    <t>ФК-023-06-02</t>
  </si>
  <si>
    <t>ФК-023-06-01</t>
  </si>
  <si>
    <t>ФК-103-10-01</t>
  </si>
  <si>
    <t>Распопов Владимир Сергеевич</t>
  </si>
  <si>
    <t xml:space="preserve">Муниципальное бюджетное общеобразовательное учреждение
- средняя общеобразовательная школа с. Ольшанка 
Аркадакского района Саратовской области
</t>
  </si>
  <si>
    <t>Алексеевский Алексей Алексеевич</t>
  </si>
  <si>
    <t>ФК-103-10-02</t>
  </si>
  <si>
    <t>Ткаченко Данила Алексеевич</t>
  </si>
  <si>
    <t>ФК-023-10-01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</si>
  <si>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</si>
  <si>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Тюрин Алексей Васильевич</t>
  </si>
  <si>
    <t>Остроущенко Пётр Александрович</t>
  </si>
  <si>
    <t>Каренко Данила Сергеевич</t>
  </si>
  <si>
    <t>ФК-013-05-01</t>
  </si>
  <si>
    <t>ФК-013.05-02</t>
  </si>
  <si>
    <t>Чернышев Егор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</si>
  <si>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</si>
  <si>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 xml:space="preserve">Журавлев Евгений Лаврентьевич </t>
  </si>
  <si>
    <t>Пырова Ирина Юрьевна</t>
  </si>
  <si>
    <t>Левин Владимир Николаевич</t>
  </si>
  <si>
    <t>Муниципальное бюджетное общеобразовательное учреждение
- средняя общеобразовательная школа  с.Алексеевка Аркадакского района Саратовской области</t>
  </si>
  <si>
    <t>ФК-043-10-01</t>
  </si>
  <si>
    <t>Шишканов Дмитрий</t>
  </si>
  <si>
    <t>Морозова Роза Владимировна</t>
  </si>
  <si>
    <t>Горелов Михаил Иванович</t>
  </si>
  <si>
    <t>Ломакин Дмитрий Вячеславович</t>
  </si>
  <si>
    <t>ФК-023-05-05</t>
  </si>
  <si>
    <t>ФК-023-05-07</t>
  </si>
  <si>
    <t>ФК-023-05-09</t>
  </si>
  <si>
    <t>Атаманова Наталья Владимировна</t>
  </si>
  <si>
    <t>Белякова Анастасия Алексеевна</t>
  </si>
  <si>
    <t>Чередникова Мария Николаевна</t>
  </si>
  <si>
    <t>Иванова Елизавета Юрьевна</t>
  </si>
  <si>
    <t>Узоровский Антон Владимирович</t>
  </si>
  <si>
    <t>Баринов Денис Витальевич</t>
  </si>
  <si>
    <t>Муниципальное бюджетное общеобразовательное учреждение
- средняя общеобразовательная школа  №2 г.Аркадака Саратовской области</t>
  </si>
  <si>
    <t>ФК-023-06-05</t>
  </si>
  <si>
    <t>ФК-023-06-08</t>
  </si>
  <si>
    <t>ФК-023-06-09</t>
  </si>
  <si>
    <t>ФК-023-10-03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</si>
  <si>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</si>
  <si>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Думкин Сергей Алексеевич</t>
  </si>
  <si>
    <t>Авагян Максим Эдикович</t>
  </si>
  <si>
    <t>ФК-093-10-01</t>
  </si>
  <si>
    <t>Адаменко Владимир Николаевич</t>
  </si>
  <si>
    <t>Чугунов Евгений Сергеевич</t>
  </si>
  <si>
    <t>Шишков Сергей Алексеевич</t>
  </si>
  <si>
    <t>Слезкин Олег Романович</t>
  </si>
  <si>
    <t>ФК-033-05-04</t>
  </si>
  <si>
    <t>ФК-033-05-03</t>
  </si>
  <si>
    <t>ФК-033-05-02</t>
  </si>
  <si>
    <t>Муниципальное бюджетное общеобразовательное учреждение
- средняя общеобразовательная школа  №3 г.Аркадака Саратовской области</t>
  </si>
  <si>
    <t>Бумагина Елена Владимировна</t>
  </si>
  <si>
    <t>Караваева Ксения Александровна</t>
  </si>
  <si>
    <t>Имамгусейнова Амина Файковна</t>
  </si>
  <si>
    <t>Букоткин Никита Алексеевич</t>
  </si>
  <si>
    <t>Сафрин Степан Александрович</t>
  </si>
  <si>
    <t>Муниципальное бюджетное общеобразовательное учреждение- средняя общеобразовательная школа  №3 г.Аркадака Саратовской области</t>
  </si>
  <si>
    <t>ФК-033-06-04</t>
  </si>
  <si>
    <t>ФК-033-06-05</t>
  </si>
  <si>
    <t>ФК-033-10-02</t>
  </si>
  <si>
    <t>ФК-033-10-03</t>
  </si>
  <si>
    <t>ФК-033-06-06</t>
  </si>
  <si>
    <t>Шамов Денис Вадимович</t>
  </si>
  <si>
    <t>Муниципальное бюджетное общеобразовательное учреждение "Средняя общеобразовательная школа с. Семеновка" Аркадакского района Саратовской области</t>
  </si>
  <si>
    <t>Петрухина Оксана Геннадьевна</t>
  </si>
  <si>
    <t>Маркин Алексей Дмитриевич</t>
  </si>
  <si>
    <t>Соловей Виктор Андреевич</t>
  </si>
  <si>
    <t>Ромахов Дмитрий Сергеевич</t>
  </si>
  <si>
    <t>Анисимова Ульяна Владимировна</t>
  </si>
  <si>
    <t>Сисина Дарья Денисовна</t>
  </si>
  <si>
    <t xml:space="preserve"> Епишкин Артем Василевич</t>
  </si>
  <si>
    <t>Муниципальное бюджетное общеобразовательное учреждение - средняя ощеобразовательная школа №1 г. Аркадака Саратовской области</t>
  </si>
  <si>
    <t>Прикладов Владимир Николаевич</t>
  </si>
  <si>
    <t>Мельников Максим Алексеевич</t>
  </si>
  <si>
    <t xml:space="preserve"> Колегов Артемий Денисович</t>
  </si>
  <si>
    <t xml:space="preserve"> Богин Дмитрий Александрович </t>
  </si>
  <si>
    <t xml:space="preserve">Рижков Макар Егорович </t>
  </si>
  <si>
    <t xml:space="preserve">Гусаров Даниил Сергеевич </t>
  </si>
  <si>
    <t xml:space="preserve">Прохожев Захар Викторович </t>
  </si>
  <si>
    <t xml:space="preserve">Алешин Дмитрий Андреевич </t>
  </si>
  <si>
    <t xml:space="preserve">Гузеева Ева Ивановна </t>
  </si>
  <si>
    <t>Золотухина Виктория Сергеевна</t>
  </si>
  <si>
    <t>Майер Виктория Владимировна</t>
  </si>
  <si>
    <t>Друзина Яна Александровна</t>
  </si>
  <si>
    <t xml:space="preserve"> Куликова Варвара Николаевна </t>
  </si>
  <si>
    <t>Свинцова Александра Александровна</t>
  </si>
  <si>
    <t>Белазерова Екатерина Александровна</t>
  </si>
  <si>
    <t>Пронченкова Евгения Ивановна</t>
  </si>
  <si>
    <t>Шейбе Варвара Вячеславовна</t>
  </si>
  <si>
    <t xml:space="preserve">Дунаева Юлия Вячеславовна </t>
  </si>
  <si>
    <t>Беднекова Арлана Владиславовна</t>
  </si>
  <si>
    <t>Рыжкова Софья Егоровна</t>
  </si>
  <si>
    <t xml:space="preserve">Авилов Андрей Алексеевич </t>
  </si>
  <si>
    <t xml:space="preserve">Хлебнов Егор Алексеевич </t>
  </si>
  <si>
    <t xml:space="preserve">Чупанов Тамерлан Ахмедович </t>
  </si>
  <si>
    <t>Лашевцева Елизавета Григорьевна</t>
  </si>
  <si>
    <t>Филиал Муниципального  бюджетного общеобразовательного учреждения- средняя общеобразовательная школа № 3 г.Аркадака в селе Львовка</t>
  </si>
  <si>
    <t>ФК-133-06-01</t>
  </si>
  <si>
    <t>ФК--133-06-02</t>
  </si>
  <si>
    <t>Данилов Сергей Васильевич</t>
  </si>
  <si>
    <t>ФК-133-05-01</t>
  </si>
  <si>
    <t>ФК-133-05-02</t>
  </si>
  <si>
    <t>ФК-133-05-03</t>
  </si>
  <si>
    <t>ФК-133-05-04</t>
  </si>
  <si>
    <t>ФК-133-05-05</t>
  </si>
  <si>
    <t>Соловей Демьян Владимирович</t>
  </si>
  <si>
    <t>013-05-01</t>
  </si>
  <si>
    <t>013-05-02</t>
  </si>
  <si>
    <t>013-05-03</t>
  </si>
  <si>
    <t>013-05-05</t>
  </si>
  <si>
    <t>013-05-06</t>
  </si>
  <si>
    <t>013-05-07</t>
  </si>
  <si>
    <t>013-05-08</t>
  </si>
  <si>
    <t>ФК -013-05-04</t>
  </si>
  <si>
    <t>013-06-01</t>
  </si>
  <si>
    <t>013-06-02</t>
  </si>
  <si>
    <t>013-06-03</t>
  </si>
  <si>
    <t>013-06-04</t>
  </si>
  <si>
    <t>013-06-05</t>
  </si>
  <si>
    <t>013-06-06</t>
  </si>
  <si>
    <t>013-06-07</t>
  </si>
  <si>
    <t>013-06-08</t>
  </si>
  <si>
    <t>013-06-09</t>
  </si>
  <si>
    <t>013-06-10</t>
  </si>
  <si>
    <t>013-06-11</t>
  </si>
  <si>
    <t>013-06-12</t>
  </si>
  <si>
    <t>013-06-13</t>
  </si>
  <si>
    <t>013-10-01</t>
  </si>
  <si>
    <t>013-10-02</t>
  </si>
  <si>
    <t>013-10-03</t>
  </si>
  <si>
    <t>Беляева Анастасия Александровна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</si>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</sst>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1A1A1A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80">
    <xf numFmtId="0" fontId="0" fillId="0" borderId="0" xfId="0"/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6" fillId="0" borderId="2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5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/>
    <xf numFmtId="2" fontId="7" fillId="0" borderId="0" xfId="0" applyNumberFormat="1" applyFont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164" fontId="5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0" borderId="11" xfId="0" applyBorder="1"/>
    <xf numFmtId="0" fontId="4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11" workbookViewId="0">
      <selection activeCell="C15" sqref="C15"/>
    </sheetView>
  </sheetViews>
  <sheetFormatPr defaultRowHeight="15" x14ac:dyDescent="0.25"/>
  <cols>
    <col min="1" max="1" width="20.42578125" style="1" customWidth="1"/>
    <col min="2" max="2" width="7.42578125" style="1" customWidth="1"/>
    <col min="3" max="3" width="38.28515625" style="35" customWidth="1"/>
    <col min="4" max="4" width="52.85546875" style="35" customWidth="1"/>
    <col min="5" max="5" width="8" style="1" customWidth="1"/>
    <col min="6" max="6" width="13.28515625" style="1" customWidth="1"/>
    <col min="7" max="7" width="14.28515625" style="1" customWidth="1"/>
    <col min="8" max="8" width="11.7109375" style="1" customWidth="1"/>
    <col min="9" max="9" width="9.28515625" style="58" customWidth="1"/>
    <col min="10" max="10" width="9.28515625" style="1" customWidth="1"/>
    <col min="11" max="11" width="9.5703125" style="1" customWidth="1"/>
    <col min="12" max="12" width="16" style="1" customWidth="1"/>
    <col min="13" max="13" width="14.28515625" style="1" customWidth="1"/>
    <col min="14" max="14" width="36" style="1" customWidth="1"/>
    <col min="15" max="16384" width="9.140625" style="1"/>
  </cols>
  <sheetData>
    <row r="1" spans="1:16" s="2" customFormat="1" ht="15.75" customHeight="1" x14ac:dyDescent="0.25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6" s="2" customFormat="1" ht="15.75" customHeight="1" x14ac:dyDescent="0.25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6" s="2" customFormat="1" ht="15.75" customHeight="1" x14ac:dyDescent="0.25">
      <c r="A3" s="79" t="s">
        <v>13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6" s="2" customFormat="1" ht="15.75" customHeight="1" x14ac:dyDescent="0.25">
      <c r="A4" s="77" t="s">
        <v>18</v>
      </c>
      <c r="B4" s="78"/>
      <c r="C4" s="78"/>
      <c r="D4" s="78"/>
      <c r="E4" s="3"/>
      <c r="F4" s="3"/>
      <c r="G4" s="3"/>
      <c r="H4" s="3"/>
      <c r="I4" s="54"/>
      <c r="J4" s="3"/>
      <c r="K4" s="14"/>
      <c r="L4" s="13"/>
      <c r="M4" s="12"/>
      <c r="N4" s="5"/>
    </row>
    <row r="5" spans="1:16" s="2" customFormat="1" ht="63" x14ac:dyDescent="0.25">
      <c r="A5" s="20" t="s">
        <v>9</v>
      </c>
      <c r="B5" s="20" t="s">
        <v>0</v>
      </c>
      <c r="C5" s="20" t="s">
        <v>1</v>
      </c>
      <c r="D5" s="20" t="s">
        <v>16</v>
      </c>
      <c r="E5" s="20" t="s">
        <v>2</v>
      </c>
      <c r="F5" s="20" t="s">
        <v>19</v>
      </c>
      <c r="G5" s="20" t="s">
        <v>20</v>
      </c>
      <c r="H5" s="20" t="s">
        <v>21</v>
      </c>
      <c r="I5" s="55" t="s">
        <v>3</v>
      </c>
      <c r="J5" s="20" t="s">
        <v>4</v>
      </c>
      <c r="K5" s="24" t="s">
        <v>5</v>
      </c>
      <c r="L5" s="20" t="s">
        <v>6</v>
      </c>
      <c r="M5" s="20" t="s">
        <v>7</v>
      </c>
      <c r="N5" s="25" t="s">
        <v>8</v>
      </c>
    </row>
    <row r="6" spans="1:16" s="6" customFormat="1" ht="36.75" customHeight="1" x14ac:dyDescent="0.25">
      <c r="A6" s="16" t="s">
        <v>146</v>
      </c>
      <c r="B6" s="16">
        <v>1</v>
      </c>
      <c r="C6" s="19" t="s">
        <v>112</v>
      </c>
      <c r="D6" s="49" t="s">
        <v>110</v>
      </c>
      <c r="E6" s="11">
        <v>5</v>
      </c>
      <c r="F6" s="11">
        <v>12</v>
      </c>
      <c r="G6" s="11">
        <v>10</v>
      </c>
      <c r="H6" s="11">
        <v>9</v>
      </c>
      <c r="I6" s="30">
        <f t="shared" ref="I6:I29" si="0">F6+G6+H6</f>
        <v>31</v>
      </c>
      <c r="J6" s="26"/>
      <c r="K6" s="30">
        <v>31</v>
      </c>
      <c r="L6" s="15" t="s">
        <v>171</v>
      </c>
      <c r="M6" s="11">
        <v>1</v>
      </c>
      <c r="N6" s="11" t="s">
        <v>111</v>
      </c>
    </row>
    <row r="7" spans="1:16" s="6" customFormat="1" ht="46.5" customHeight="1" x14ac:dyDescent="0.25">
      <c r="A7" s="16" t="s">
        <v>65</v>
      </c>
      <c r="B7" s="16">
        <v>2</v>
      </c>
      <c r="C7" s="19" t="s">
        <v>62</v>
      </c>
      <c r="D7" s="73" t="s">
        <v>73</v>
      </c>
      <c r="E7" s="11">
        <v>5</v>
      </c>
      <c r="F7" s="15">
        <v>12</v>
      </c>
      <c r="G7" s="15">
        <v>8</v>
      </c>
      <c r="H7" s="15">
        <v>10</v>
      </c>
      <c r="I7" s="30">
        <f t="shared" si="0"/>
        <v>30</v>
      </c>
      <c r="J7" s="17"/>
      <c r="K7" s="30">
        <v>30</v>
      </c>
      <c r="L7" s="15" t="s">
        <v>171</v>
      </c>
      <c r="M7" s="15">
        <v>2</v>
      </c>
      <c r="N7" s="15" t="s">
        <v>61</v>
      </c>
    </row>
    <row r="8" spans="1:16" s="6" customFormat="1" ht="43.5" customHeight="1" x14ac:dyDescent="0.25">
      <c r="A8" s="52" t="s">
        <v>51</v>
      </c>
      <c r="B8" s="16">
        <v>3</v>
      </c>
      <c r="C8" s="33" t="s">
        <v>49</v>
      </c>
      <c r="D8" s="69" t="s">
        <v>47</v>
      </c>
      <c r="E8" s="11">
        <v>5</v>
      </c>
      <c r="F8" s="11">
        <v>13</v>
      </c>
      <c r="G8" s="11">
        <v>8</v>
      </c>
      <c r="H8" s="11">
        <v>8.5</v>
      </c>
      <c r="I8" s="56">
        <f t="shared" si="0"/>
        <v>29.5</v>
      </c>
      <c r="J8" s="26"/>
      <c r="K8" s="62">
        <v>29.5</v>
      </c>
      <c r="L8" s="15" t="s">
        <v>171</v>
      </c>
      <c r="M8" s="11">
        <v>3</v>
      </c>
      <c r="N8" s="15" t="s">
        <v>48</v>
      </c>
    </row>
    <row r="9" spans="1:16" s="6" customFormat="1" ht="42" customHeight="1" x14ac:dyDescent="0.25">
      <c r="A9" s="43" t="s">
        <v>149</v>
      </c>
      <c r="B9" s="16">
        <v>4</v>
      </c>
      <c r="C9" s="38" t="s">
        <v>116</v>
      </c>
      <c r="D9" s="46" t="s">
        <v>110</v>
      </c>
      <c r="E9" s="11">
        <v>5</v>
      </c>
      <c r="F9" s="11">
        <v>11</v>
      </c>
      <c r="G9" s="11">
        <v>10</v>
      </c>
      <c r="H9" s="11">
        <v>8</v>
      </c>
      <c r="I9" s="30">
        <f t="shared" si="0"/>
        <v>29</v>
      </c>
      <c r="J9" s="11"/>
      <c r="K9" s="30">
        <v>29</v>
      </c>
      <c r="L9" s="15" t="s">
        <v>171</v>
      </c>
      <c r="M9" s="31">
        <v>4</v>
      </c>
      <c r="N9" s="15" t="s">
        <v>111</v>
      </c>
      <c r="O9" s="35"/>
      <c r="P9" s="35"/>
    </row>
    <row r="10" spans="1:16" s="6" customFormat="1" ht="46.5" customHeight="1" x14ac:dyDescent="0.25">
      <c r="A10" s="43" t="s">
        <v>66</v>
      </c>
      <c r="B10" s="16">
        <v>5</v>
      </c>
      <c r="C10" s="33" t="s">
        <v>63</v>
      </c>
      <c r="D10" s="45" t="s">
        <v>73</v>
      </c>
      <c r="E10" s="11">
        <v>5</v>
      </c>
      <c r="F10" s="15">
        <v>10</v>
      </c>
      <c r="G10" s="15">
        <v>8</v>
      </c>
      <c r="H10" s="15">
        <v>10</v>
      </c>
      <c r="I10" s="30">
        <f t="shared" si="0"/>
        <v>28</v>
      </c>
      <c r="J10" s="15"/>
      <c r="K10" s="17">
        <v>28</v>
      </c>
      <c r="L10" s="15" t="s">
        <v>171</v>
      </c>
      <c r="M10" s="17">
        <v>5</v>
      </c>
      <c r="N10" s="15" t="s">
        <v>61</v>
      </c>
    </row>
    <row r="11" spans="1:16" s="6" customFormat="1" ht="42" customHeight="1" x14ac:dyDescent="0.25">
      <c r="A11" s="43" t="s">
        <v>150</v>
      </c>
      <c r="B11" s="16">
        <v>6</v>
      </c>
      <c r="C11" s="33" t="s">
        <v>117</v>
      </c>
      <c r="D11" s="46" t="s">
        <v>110</v>
      </c>
      <c r="E11" s="11">
        <v>5</v>
      </c>
      <c r="F11" s="11">
        <v>10</v>
      </c>
      <c r="G11" s="11">
        <v>9</v>
      </c>
      <c r="H11" s="11">
        <v>9</v>
      </c>
      <c r="I11" s="30">
        <f t="shared" si="0"/>
        <v>28</v>
      </c>
      <c r="J11" s="26"/>
      <c r="K11" s="30">
        <v>28</v>
      </c>
      <c r="L11" s="15" t="s">
        <v>171</v>
      </c>
      <c r="M11" s="11">
        <v>5</v>
      </c>
      <c r="N11" s="42" t="s">
        <v>111</v>
      </c>
      <c r="O11" s="35"/>
      <c r="P11" s="35"/>
    </row>
    <row r="12" spans="1:16" s="6" customFormat="1" ht="46.5" customHeight="1" x14ac:dyDescent="0.25">
      <c r="A12" s="16" t="s">
        <v>151</v>
      </c>
      <c r="B12" s="16">
        <v>7</v>
      </c>
      <c r="C12" s="33" t="s">
        <v>118</v>
      </c>
      <c r="D12" s="46" t="s">
        <v>110</v>
      </c>
      <c r="E12" s="11">
        <v>5</v>
      </c>
      <c r="F12" s="15">
        <v>11</v>
      </c>
      <c r="G12" s="15">
        <v>8</v>
      </c>
      <c r="H12" s="15">
        <v>8</v>
      </c>
      <c r="I12" s="30">
        <f t="shared" si="0"/>
        <v>27</v>
      </c>
      <c r="J12" s="17"/>
      <c r="K12" s="30">
        <v>27</v>
      </c>
      <c r="L12" s="15" t="s">
        <v>170</v>
      </c>
      <c r="M12" s="15">
        <v>6</v>
      </c>
      <c r="N12" s="42" t="s">
        <v>111</v>
      </c>
      <c r="O12" s="35"/>
      <c r="P12" s="35"/>
    </row>
    <row r="13" spans="1:16" s="6" customFormat="1" ht="43.5" customHeight="1" x14ac:dyDescent="0.25">
      <c r="A13" s="52" t="s">
        <v>52</v>
      </c>
      <c r="B13" s="16">
        <v>8</v>
      </c>
      <c r="C13" s="19" t="s">
        <v>50</v>
      </c>
      <c r="D13" s="69" t="s">
        <v>47</v>
      </c>
      <c r="E13" s="11">
        <v>5</v>
      </c>
      <c r="F13" s="11">
        <v>14</v>
      </c>
      <c r="G13" s="11">
        <v>6</v>
      </c>
      <c r="H13" s="11">
        <v>6.5</v>
      </c>
      <c r="I13" s="56">
        <f t="shared" si="0"/>
        <v>26.5</v>
      </c>
      <c r="J13" s="26"/>
      <c r="K13" s="62">
        <v>26.5</v>
      </c>
      <c r="L13" s="15" t="s">
        <v>170</v>
      </c>
      <c r="M13" s="11">
        <v>7</v>
      </c>
      <c r="N13" s="42" t="s">
        <v>48</v>
      </c>
    </row>
    <row r="14" spans="1:16" s="6" customFormat="1" ht="42" customHeight="1" x14ac:dyDescent="0.25">
      <c r="A14" s="43" t="s">
        <v>148</v>
      </c>
      <c r="B14" s="16">
        <v>9</v>
      </c>
      <c r="C14" s="33" t="s">
        <v>115</v>
      </c>
      <c r="D14" s="46" t="s">
        <v>110</v>
      </c>
      <c r="E14" s="11">
        <v>5</v>
      </c>
      <c r="F14" s="11">
        <v>11</v>
      </c>
      <c r="G14" s="11">
        <v>7</v>
      </c>
      <c r="H14" s="11">
        <v>8</v>
      </c>
      <c r="I14" s="30">
        <f t="shared" si="0"/>
        <v>26</v>
      </c>
      <c r="J14" s="26"/>
      <c r="K14" s="30">
        <v>26</v>
      </c>
      <c r="L14" s="15" t="s">
        <v>170</v>
      </c>
      <c r="M14" s="11">
        <v>8</v>
      </c>
      <c r="N14" s="42" t="s">
        <v>111</v>
      </c>
    </row>
    <row r="15" spans="1:16" s="6" customFormat="1" ht="42" customHeight="1" x14ac:dyDescent="0.25">
      <c r="A15" s="43" t="s">
        <v>64</v>
      </c>
      <c r="B15" s="16">
        <v>10</v>
      </c>
      <c r="C15" s="33" t="s">
        <v>60</v>
      </c>
      <c r="D15" s="45" t="s">
        <v>73</v>
      </c>
      <c r="E15" s="11">
        <v>5</v>
      </c>
      <c r="F15" s="11">
        <v>12</v>
      </c>
      <c r="G15" s="11">
        <v>6</v>
      </c>
      <c r="H15" s="11">
        <v>8</v>
      </c>
      <c r="I15" s="30">
        <f t="shared" si="0"/>
        <v>26</v>
      </c>
      <c r="J15" s="26"/>
      <c r="K15" s="30">
        <v>26</v>
      </c>
      <c r="L15" s="15" t="s">
        <v>170</v>
      </c>
      <c r="M15" s="11">
        <v>8</v>
      </c>
      <c r="N15" s="42" t="s">
        <v>61</v>
      </c>
    </row>
    <row r="16" spans="1:16" s="6" customFormat="1" ht="42" customHeight="1" x14ac:dyDescent="0.25">
      <c r="A16" s="63" t="s">
        <v>139</v>
      </c>
      <c r="B16" s="16">
        <v>11</v>
      </c>
      <c r="C16" s="33" t="s">
        <v>101</v>
      </c>
      <c r="D16" s="45" t="s">
        <v>102</v>
      </c>
      <c r="E16" s="11">
        <v>5</v>
      </c>
      <c r="F16" s="11">
        <v>10</v>
      </c>
      <c r="G16" s="11">
        <v>4</v>
      </c>
      <c r="H16" s="11">
        <v>9.5</v>
      </c>
      <c r="I16" s="30">
        <f t="shared" si="0"/>
        <v>23.5</v>
      </c>
      <c r="J16" s="26"/>
      <c r="K16" s="30">
        <v>24</v>
      </c>
      <c r="L16" s="15" t="s">
        <v>170</v>
      </c>
      <c r="M16" s="11">
        <v>9</v>
      </c>
      <c r="N16" s="15" t="s">
        <v>103</v>
      </c>
    </row>
    <row r="17" spans="1:16" s="6" customFormat="1" ht="42" customHeight="1" x14ac:dyDescent="0.25">
      <c r="A17" s="43" t="s">
        <v>88</v>
      </c>
      <c r="B17" s="16">
        <v>12</v>
      </c>
      <c r="C17" s="33" t="s">
        <v>85</v>
      </c>
      <c r="D17" s="45" t="s">
        <v>89</v>
      </c>
      <c r="E17" s="11">
        <v>5</v>
      </c>
      <c r="F17" s="11">
        <v>13</v>
      </c>
      <c r="G17" s="11">
        <v>1</v>
      </c>
      <c r="H17" s="11">
        <v>9</v>
      </c>
      <c r="I17" s="30">
        <f t="shared" si="0"/>
        <v>23</v>
      </c>
      <c r="J17" s="11"/>
      <c r="K17" s="17">
        <v>23</v>
      </c>
      <c r="L17" s="15" t="s">
        <v>170</v>
      </c>
      <c r="M17" s="26">
        <v>10</v>
      </c>
      <c r="N17" s="15" t="s">
        <v>83</v>
      </c>
    </row>
    <row r="18" spans="1:16" s="35" customFormat="1" ht="45" customHeight="1" x14ac:dyDescent="0.25">
      <c r="A18" s="43" t="s">
        <v>152</v>
      </c>
      <c r="B18" s="16">
        <v>13</v>
      </c>
      <c r="C18" s="33" t="s">
        <v>114</v>
      </c>
      <c r="D18" s="46" t="s">
        <v>110</v>
      </c>
      <c r="E18" s="15">
        <v>5</v>
      </c>
      <c r="F18" s="15">
        <v>9</v>
      </c>
      <c r="G18" s="15">
        <v>6</v>
      </c>
      <c r="H18" s="15">
        <v>6</v>
      </c>
      <c r="I18" s="30">
        <f t="shared" si="0"/>
        <v>21</v>
      </c>
      <c r="J18" s="15"/>
      <c r="K18" s="39">
        <v>21</v>
      </c>
      <c r="L18" s="15" t="s">
        <v>170</v>
      </c>
      <c r="M18" s="39">
        <v>11</v>
      </c>
      <c r="N18" s="15" t="s">
        <v>111</v>
      </c>
      <c r="O18" s="6"/>
      <c r="P18" s="6"/>
    </row>
    <row r="19" spans="1:16" s="6" customFormat="1" ht="42" customHeight="1" x14ac:dyDescent="0.25">
      <c r="A19" s="52" t="s">
        <v>30</v>
      </c>
      <c r="B19" s="16">
        <v>14</v>
      </c>
      <c r="C19" s="33" t="s">
        <v>31</v>
      </c>
      <c r="D19" s="46" t="s">
        <v>32</v>
      </c>
      <c r="E19" s="11">
        <v>5</v>
      </c>
      <c r="F19" s="11">
        <v>10</v>
      </c>
      <c r="G19" s="11">
        <v>4</v>
      </c>
      <c r="H19" s="11">
        <v>7</v>
      </c>
      <c r="I19" s="56">
        <f t="shared" si="0"/>
        <v>21</v>
      </c>
      <c r="J19" s="26"/>
      <c r="K19" s="30">
        <v>21</v>
      </c>
      <c r="L19" s="15" t="s">
        <v>170</v>
      </c>
      <c r="M19" s="11">
        <v>11</v>
      </c>
      <c r="N19" s="15" t="s">
        <v>33</v>
      </c>
    </row>
    <row r="20" spans="1:16" s="35" customFormat="1" ht="44.25" customHeight="1" x14ac:dyDescent="0.25">
      <c r="A20" s="43" t="s">
        <v>86</v>
      </c>
      <c r="B20" s="16">
        <v>15</v>
      </c>
      <c r="C20" s="33" t="s">
        <v>82</v>
      </c>
      <c r="D20" s="45" t="s">
        <v>89</v>
      </c>
      <c r="E20" s="15">
        <v>5</v>
      </c>
      <c r="F20" s="15">
        <v>10</v>
      </c>
      <c r="G20" s="15">
        <v>2</v>
      </c>
      <c r="H20" s="15">
        <v>8.5</v>
      </c>
      <c r="I20" s="62">
        <f>F20+G20+H20</f>
        <v>20.5</v>
      </c>
      <c r="J20" s="17"/>
      <c r="K20" s="62">
        <v>20.5</v>
      </c>
      <c r="L20" s="15" t="s">
        <v>170</v>
      </c>
      <c r="M20" s="15">
        <v>12</v>
      </c>
      <c r="N20" s="15" t="s">
        <v>83</v>
      </c>
      <c r="O20" s="6"/>
      <c r="P20" s="6"/>
    </row>
    <row r="21" spans="1:16" s="35" customFormat="1" ht="46.5" customHeight="1" x14ac:dyDescent="0.25">
      <c r="A21" s="52" t="s">
        <v>34</v>
      </c>
      <c r="B21" s="16">
        <v>16</v>
      </c>
      <c r="C21" s="64" t="s">
        <v>27</v>
      </c>
      <c r="D21" s="46" t="s">
        <v>35</v>
      </c>
      <c r="E21" s="15">
        <v>5</v>
      </c>
      <c r="F21" s="15">
        <v>8</v>
      </c>
      <c r="G21" s="15">
        <v>4</v>
      </c>
      <c r="H21" s="15">
        <v>8.5</v>
      </c>
      <c r="I21" s="56">
        <f>F21+G21+H21</f>
        <v>20.5</v>
      </c>
      <c r="J21" s="17"/>
      <c r="K21" s="62">
        <v>20.5</v>
      </c>
      <c r="L21" s="15" t="s">
        <v>170</v>
      </c>
      <c r="M21" s="15">
        <v>12</v>
      </c>
      <c r="N21" s="15" t="s">
        <v>26</v>
      </c>
      <c r="O21" s="6"/>
      <c r="P21" s="6"/>
    </row>
    <row r="22" spans="1:16" s="6" customFormat="1" ht="46.5" customHeight="1" x14ac:dyDescent="0.25">
      <c r="A22" s="43" t="s">
        <v>145</v>
      </c>
      <c r="B22" s="16">
        <v>17</v>
      </c>
      <c r="C22" s="33" t="s">
        <v>109</v>
      </c>
      <c r="D22" s="46" t="s">
        <v>110</v>
      </c>
      <c r="E22" s="11">
        <v>5</v>
      </c>
      <c r="F22" s="15">
        <v>8</v>
      </c>
      <c r="G22" s="15">
        <v>6</v>
      </c>
      <c r="H22" s="15">
        <v>6</v>
      </c>
      <c r="I22" s="30">
        <f t="shared" si="0"/>
        <v>20</v>
      </c>
      <c r="J22" s="17"/>
      <c r="K22" s="30">
        <v>20</v>
      </c>
      <c r="L22" s="15" t="s">
        <v>172</v>
      </c>
      <c r="M22" s="15">
        <v>13</v>
      </c>
      <c r="N22" s="15" t="s">
        <v>111</v>
      </c>
    </row>
    <row r="23" spans="1:16" s="6" customFormat="1" ht="30.75" customHeight="1" x14ac:dyDescent="0.25">
      <c r="A23" s="43" t="s">
        <v>147</v>
      </c>
      <c r="B23" s="16">
        <v>18</v>
      </c>
      <c r="C23" s="33" t="s">
        <v>113</v>
      </c>
      <c r="D23" s="46" t="s">
        <v>110</v>
      </c>
      <c r="E23" s="11">
        <v>5</v>
      </c>
      <c r="F23" s="11">
        <v>10</v>
      </c>
      <c r="G23" s="11">
        <v>8</v>
      </c>
      <c r="H23" s="11">
        <v>2</v>
      </c>
      <c r="I23" s="30">
        <f t="shared" si="0"/>
        <v>20</v>
      </c>
      <c r="J23" s="11"/>
      <c r="K23" s="39">
        <v>20</v>
      </c>
      <c r="L23" s="15" t="s">
        <v>172</v>
      </c>
      <c r="M23" s="37">
        <v>13</v>
      </c>
      <c r="N23" s="15" t="s">
        <v>111</v>
      </c>
    </row>
    <row r="24" spans="1:16" s="6" customFormat="1" ht="42" customHeight="1" x14ac:dyDescent="0.25">
      <c r="A24" s="43" t="s">
        <v>143</v>
      </c>
      <c r="B24" s="16">
        <v>19</v>
      </c>
      <c r="C24" s="33" t="s">
        <v>106</v>
      </c>
      <c r="D24" s="45" t="s">
        <v>102</v>
      </c>
      <c r="E24" s="11">
        <v>5</v>
      </c>
      <c r="F24" s="11">
        <v>8</v>
      </c>
      <c r="G24" s="11">
        <v>2</v>
      </c>
      <c r="H24" s="11">
        <v>10</v>
      </c>
      <c r="I24" s="30">
        <f t="shared" si="0"/>
        <v>20</v>
      </c>
      <c r="J24" s="26"/>
      <c r="K24" s="30">
        <v>20</v>
      </c>
      <c r="L24" s="15" t="s">
        <v>172</v>
      </c>
      <c r="M24" s="11">
        <v>13</v>
      </c>
      <c r="N24" s="15" t="s">
        <v>103</v>
      </c>
    </row>
    <row r="25" spans="1:16" s="6" customFormat="1" ht="42" customHeight="1" x14ac:dyDescent="0.25">
      <c r="A25" s="43" t="s">
        <v>140</v>
      </c>
      <c r="B25" s="16">
        <v>20</v>
      </c>
      <c r="C25" s="19" t="s">
        <v>104</v>
      </c>
      <c r="D25" s="45" t="s">
        <v>102</v>
      </c>
      <c r="E25" s="11">
        <v>5</v>
      </c>
      <c r="F25" s="11">
        <v>7</v>
      </c>
      <c r="G25" s="11">
        <v>2</v>
      </c>
      <c r="H25" s="11">
        <v>10</v>
      </c>
      <c r="I25" s="30">
        <f t="shared" si="0"/>
        <v>19</v>
      </c>
      <c r="J25" s="26"/>
      <c r="K25" s="30">
        <v>19</v>
      </c>
      <c r="L25" s="15" t="s">
        <v>172</v>
      </c>
      <c r="M25" s="11">
        <v>14</v>
      </c>
      <c r="N25" s="15" t="s">
        <v>103</v>
      </c>
    </row>
    <row r="26" spans="1:16" s="6" customFormat="1" ht="42" customHeight="1" x14ac:dyDescent="0.25">
      <c r="A26" s="43" t="s">
        <v>141</v>
      </c>
      <c r="B26" s="16">
        <v>21</v>
      </c>
      <c r="C26" s="33" t="s">
        <v>105</v>
      </c>
      <c r="D26" s="45" t="s">
        <v>102</v>
      </c>
      <c r="E26" s="11">
        <v>5</v>
      </c>
      <c r="F26" s="11">
        <v>7</v>
      </c>
      <c r="G26" s="11">
        <v>0</v>
      </c>
      <c r="H26" s="11">
        <v>10</v>
      </c>
      <c r="I26" s="30">
        <f t="shared" si="0"/>
        <v>17</v>
      </c>
      <c r="J26" s="11"/>
      <c r="K26" s="39">
        <v>17</v>
      </c>
      <c r="L26" s="15" t="s">
        <v>172</v>
      </c>
      <c r="M26" s="37">
        <v>15</v>
      </c>
      <c r="N26" s="15" t="s">
        <v>103</v>
      </c>
    </row>
    <row r="27" spans="1:16" s="35" customFormat="1" ht="45" customHeight="1" x14ac:dyDescent="0.25">
      <c r="A27" s="43" t="s">
        <v>142</v>
      </c>
      <c r="B27" s="16">
        <v>22</v>
      </c>
      <c r="C27" s="33" t="s">
        <v>144</v>
      </c>
      <c r="D27" s="45" t="s">
        <v>102</v>
      </c>
      <c r="E27" s="15">
        <v>5</v>
      </c>
      <c r="F27" s="15">
        <v>8</v>
      </c>
      <c r="G27" s="15">
        <v>2</v>
      </c>
      <c r="H27" s="15">
        <v>7</v>
      </c>
      <c r="I27" s="30">
        <f t="shared" si="0"/>
        <v>17</v>
      </c>
      <c r="J27" s="15"/>
      <c r="K27" s="39">
        <v>17</v>
      </c>
      <c r="L27" s="15" t="s">
        <v>172</v>
      </c>
      <c r="M27" s="39">
        <v>15</v>
      </c>
      <c r="N27" s="15" t="s">
        <v>103</v>
      </c>
    </row>
    <row r="28" spans="1:16" s="35" customFormat="1" ht="44.25" customHeight="1" x14ac:dyDescent="0.25">
      <c r="A28" s="71" t="s">
        <v>34</v>
      </c>
      <c r="B28" s="16">
        <v>23</v>
      </c>
      <c r="C28" s="33" t="s">
        <v>53</v>
      </c>
      <c r="D28" s="72" t="s">
        <v>54</v>
      </c>
      <c r="E28" s="15">
        <v>5</v>
      </c>
      <c r="F28" s="15">
        <v>6</v>
      </c>
      <c r="G28" s="15">
        <v>4</v>
      </c>
      <c r="H28" s="15">
        <v>6</v>
      </c>
      <c r="I28" s="56">
        <f t="shared" si="0"/>
        <v>16</v>
      </c>
      <c r="J28" s="17"/>
      <c r="K28" s="30">
        <v>16</v>
      </c>
      <c r="L28" s="15" t="s">
        <v>172</v>
      </c>
      <c r="M28" s="15">
        <v>16</v>
      </c>
      <c r="N28" s="15" t="s">
        <v>55</v>
      </c>
    </row>
    <row r="29" spans="1:16" s="35" customFormat="1" ht="61.5" customHeight="1" x14ac:dyDescent="0.25">
      <c r="A29" s="16" t="s">
        <v>87</v>
      </c>
      <c r="B29" s="16">
        <v>24</v>
      </c>
      <c r="C29" s="19" t="s">
        <v>84</v>
      </c>
      <c r="D29" s="48" t="s">
        <v>89</v>
      </c>
      <c r="E29" s="11">
        <v>5</v>
      </c>
      <c r="F29" s="11">
        <v>9</v>
      </c>
      <c r="G29" s="11">
        <v>2</v>
      </c>
      <c r="H29" s="11">
        <v>5</v>
      </c>
      <c r="I29" s="31">
        <f t="shared" si="0"/>
        <v>16</v>
      </c>
      <c r="J29" s="26"/>
      <c r="K29" s="31">
        <v>16</v>
      </c>
      <c r="L29" s="11" t="s">
        <v>172</v>
      </c>
      <c r="M29" s="11">
        <v>16</v>
      </c>
      <c r="N29" s="11" t="s">
        <v>83</v>
      </c>
    </row>
    <row r="30" spans="1:16" x14ac:dyDescent="0.25">
      <c r="A30" s="51"/>
      <c r="B30" s="51"/>
      <c r="C30" s="50"/>
      <c r="D30" s="50"/>
      <c r="E30" s="51"/>
      <c r="F30" s="51"/>
      <c r="G30" s="51"/>
      <c r="H30" s="51"/>
      <c r="I30" s="57"/>
      <c r="J30" s="51"/>
    </row>
    <row r="31" spans="1:16" x14ac:dyDescent="0.25">
      <c r="A31" s="51"/>
      <c r="B31" s="51"/>
      <c r="C31" s="50"/>
      <c r="D31" s="50"/>
      <c r="E31" s="51"/>
      <c r="F31" s="51"/>
      <c r="G31" s="51"/>
      <c r="H31" s="51"/>
      <c r="I31" s="57"/>
      <c r="J31" s="51"/>
    </row>
    <row r="32" spans="1:16" x14ac:dyDescent="0.25">
      <c r="A32" s="51"/>
      <c r="B32" s="51"/>
      <c r="C32" s="50"/>
      <c r="D32" s="50"/>
      <c r="E32" s="51"/>
      <c r="F32" s="51"/>
      <c r="G32" s="51"/>
      <c r="H32" s="51"/>
      <c r="I32" s="57"/>
      <c r="J32" s="51"/>
    </row>
    <row r="33" spans="1:10" x14ac:dyDescent="0.25">
      <c r="A33" s="51"/>
      <c r="B33" s="51"/>
      <c r="C33" s="50"/>
      <c r="D33" s="50"/>
      <c r="E33" s="51"/>
      <c r="F33" s="51"/>
      <c r="G33" s="51"/>
      <c r="H33" s="51"/>
      <c r="I33" s="57"/>
      <c r="J33" s="51"/>
    </row>
    <row r="34" spans="1:10" x14ac:dyDescent="0.25">
      <c r="A34" s="51"/>
      <c r="B34" s="51"/>
      <c r="C34" s="50"/>
      <c r="D34" s="50"/>
      <c r="E34" s="51"/>
      <c r="F34" s="51"/>
      <c r="G34" s="51"/>
      <c r="H34" s="51"/>
      <c r="I34" s="57"/>
      <c r="J34" s="51"/>
    </row>
    <row r="35" spans="1:10" x14ac:dyDescent="0.25">
      <c r="A35" s="51"/>
      <c r="B35" s="51"/>
      <c r="C35" s="50"/>
      <c r="D35" s="50"/>
      <c r="E35" s="51"/>
      <c r="F35" s="51"/>
      <c r="G35" s="51"/>
      <c r="H35" s="51"/>
      <c r="I35" s="57"/>
      <c r="J35" s="51"/>
    </row>
    <row r="36" spans="1:10" x14ac:dyDescent="0.25">
      <c r="A36" s="51"/>
      <c r="B36" s="51"/>
      <c r="C36" s="50"/>
      <c r="D36" s="50"/>
      <c r="E36" s="51"/>
      <c r="F36" s="51"/>
      <c r="G36" s="51"/>
      <c r="H36" s="51"/>
      <c r="I36" s="57"/>
      <c r="J36" s="51"/>
    </row>
    <row r="37" spans="1:10" x14ac:dyDescent="0.25">
      <c r="A37" s="51"/>
      <c r="B37" s="51"/>
      <c r="C37" s="50"/>
      <c r="D37" s="50"/>
      <c r="E37" s="51"/>
      <c r="F37" s="51"/>
      <c r="G37" s="51"/>
      <c r="H37" s="51"/>
      <c r="I37" s="57"/>
      <c r="J37" s="51"/>
    </row>
    <row r="38" spans="1:10" x14ac:dyDescent="0.25">
      <c r="A38" s="51"/>
      <c r="B38" s="51"/>
      <c r="C38" s="50"/>
      <c r="D38" s="50"/>
      <c r="E38" s="51"/>
      <c r="F38" s="51"/>
      <c r="G38" s="51"/>
      <c r="H38" s="51"/>
      <c r="I38" s="57"/>
      <c r="J38" s="51"/>
    </row>
    <row r="39" spans="1:10" x14ac:dyDescent="0.25">
      <c r="A39" s="51"/>
      <c r="B39" s="51"/>
      <c r="C39" s="50"/>
      <c r="D39" s="50"/>
      <c r="E39" s="51"/>
      <c r="F39" s="51"/>
      <c r="G39" s="51"/>
      <c r="H39" s="51"/>
      <c r="I39" s="57"/>
      <c r="J39" s="51"/>
    </row>
    <row r="40" spans="1:10" x14ac:dyDescent="0.25">
      <c r="A40" s="51"/>
      <c r="B40" s="51"/>
      <c r="C40" s="50"/>
      <c r="D40" s="50"/>
      <c r="E40" s="51"/>
      <c r="F40" s="51"/>
      <c r="G40" s="51"/>
      <c r="H40" s="51"/>
      <c r="I40" s="57"/>
      <c r="J40" s="51"/>
    </row>
    <row r="41" spans="1:10" x14ac:dyDescent="0.25">
      <c r="A41" s="51"/>
      <c r="B41" s="51"/>
      <c r="C41" s="50"/>
      <c r="D41" s="50"/>
      <c r="E41" s="51"/>
      <c r="F41" s="51"/>
      <c r="G41" s="51"/>
      <c r="H41" s="51"/>
      <c r="I41" s="57"/>
      <c r="J41" s="51"/>
    </row>
  </sheetData>
  <sortState ref="A20:N21">
    <sortCondition ref="C20:C21"/>
  </sortState>
  <mergeCells count="4">
    <mergeCell ref="A4:D4"/>
    <mergeCell ref="A1:N1"/>
    <mergeCell ref="A2:N2"/>
    <mergeCell ref="A3:N3"/>
  </mergeCells>
  <pageMargins left="0.7" right="0.7" top="0.75" bottom="0.75" header="0.3" footer="0.3"/>
  <pageSetup paperSize="9" scale="3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opLeftCell="A24" workbookViewId="0">
      <selection activeCell="D29" sqref="D29"/>
    </sheetView>
  </sheetViews>
  <sheetFormatPr defaultRowHeight="15" x14ac:dyDescent="0.25"/>
  <cols>
    <col min="1" max="1" width="22" style="8" customWidth="1"/>
    <col min="2" max="2" width="7.5703125" style="8" customWidth="1"/>
    <col min="3" max="3" width="40.7109375" style="9" customWidth="1"/>
    <col min="4" max="4" width="57.140625" style="9" customWidth="1"/>
    <col min="5" max="6" width="8.42578125" style="10" customWidth="1"/>
    <col min="7" max="7" width="11" style="10" customWidth="1"/>
    <col min="8" max="8" width="10.42578125" style="10" customWidth="1"/>
    <col min="9" max="9" width="9.28515625" style="10" customWidth="1"/>
    <col min="10" max="10" width="8.7109375" style="10" customWidth="1"/>
    <col min="11" max="11" width="13.42578125" style="8" customWidth="1"/>
    <col min="12" max="12" width="9.42578125" style="8" customWidth="1"/>
    <col min="13" max="13" width="37.28515625" style="8" customWidth="1"/>
    <col min="14" max="18" width="9.140625" style="8"/>
    <col min="19" max="19" width="9.140625" style="8" customWidth="1"/>
    <col min="20" max="16384" width="9.140625" style="8"/>
  </cols>
  <sheetData>
    <row r="1" spans="1:23" s="2" customFormat="1" ht="15.75" customHeight="1" x14ac:dyDescent="0.25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3" s="2" customFormat="1" ht="15.75" customHeight="1" x14ac:dyDescent="0.25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3" s="2" customFormat="1" ht="15.75" customHeight="1" x14ac:dyDescent="0.25">
      <c r="A3" s="79" t="s">
        <v>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23" s="2" customFormat="1" ht="15.75" customHeight="1" x14ac:dyDescent="0.25">
      <c r="A4" s="77" t="s">
        <v>14</v>
      </c>
      <c r="B4" s="78"/>
      <c r="C4" s="78"/>
      <c r="D4" s="78"/>
      <c r="E4" s="3"/>
      <c r="F4" s="3"/>
      <c r="G4" s="3"/>
      <c r="H4" s="4"/>
      <c r="I4" s="3"/>
      <c r="J4" s="14"/>
      <c r="K4" s="13"/>
      <c r="L4" s="12"/>
      <c r="M4" s="5"/>
    </row>
    <row r="5" spans="1:23" s="2" customFormat="1" ht="63" x14ac:dyDescent="0.25">
      <c r="A5" s="20" t="s">
        <v>9</v>
      </c>
      <c r="B5" s="20" t="s">
        <v>0</v>
      </c>
      <c r="C5" s="20" t="s">
        <v>1</v>
      </c>
      <c r="D5" s="20" t="s">
        <v>16</v>
      </c>
      <c r="E5" s="20" t="s">
        <v>2</v>
      </c>
      <c r="F5" s="20" t="s">
        <v>22</v>
      </c>
      <c r="G5" s="20" t="s">
        <v>21</v>
      </c>
      <c r="H5" s="21" t="s">
        <v>3</v>
      </c>
      <c r="I5" s="20" t="s">
        <v>4</v>
      </c>
      <c r="J5" s="24" t="s">
        <v>5</v>
      </c>
      <c r="K5" s="20" t="s">
        <v>6</v>
      </c>
      <c r="L5" s="20" t="s">
        <v>7</v>
      </c>
      <c r="M5" s="25" t="s">
        <v>8</v>
      </c>
    </row>
    <row r="6" spans="1:23" s="1" customFormat="1" ht="36" x14ac:dyDescent="0.25">
      <c r="A6" s="43" t="s">
        <v>39</v>
      </c>
      <c r="B6" s="16">
        <v>1</v>
      </c>
      <c r="C6" s="38" t="s">
        <v>28</v>
      </c>
      <c r="D6" s="46" t="s">
        <v>35</v>
      </c>
      <c r="E6" s="11">
        <v>6</v>
      </c>
      <c r="F6" s="11">
        <v>26</v>
      </c>
      <c r="G6" s="11">
        <v>8</v>
      </c>
      <c r="H6" s="11">
        <f t="shared" ref="H6:H13" si="0">F6+G6</f>
        <v>34</v>
      </c>
      <c r="I6" s="11"/>
      <c r="J6" s="11">
        <v>34</v>
      </c>
      <c r="K6" s="18" t="s">
        <v>171</v>
      </c>
      <c r="L6" s="11">
        <v>1</v>
      </c>
      <c r="M6" s="42" t="s">
        <v>26</v>
      </c>
    </row>
    <row r="7" spans="1:23" s="1" customFormat="1" ht="39" customHeight="1" x14ac:dyDescent="0.25">
      <c r="A7" s="43" t="s">
        <v>161</v>
      </c>
      <c r="B7" s="16">
        <v>2</v>
      </c>
      <c r="C7" s="33" t="s">
        <v>126</v>
      </c>
      <c r="D7" s="46" t="s">
        <v>110</v>
      </c>
      <c r="E7" s="11">
        <v>6</v>
      </c>
      <c r="F7" s="11">
        <v>24</v>
      </c>
      <c r="G7" s="11">
        <v>9</v>
      </c>
      <c r="H7" s="11">
        <f t="shared" si="0"/>
        <v>33</v>
      </c>
      <c r="I7" s="26"/>
      <c r="J7" s="11">
        <v>33</v>
      </c>
      <c r="K7" s="18" t="s">
        <v>171</v>
      </c>
      <c r="L7" s="11">
        <v>2</v>
      </c>
      <c r="M7" s="42" t="s">
        <v>111</v>
      </c>
      <c r="W7" s="2"/>
    </row>
    <row r="8" spans="1:23" s="1" customFormat="1" ht="38.25" customHeight="1" x14ac:dyDescent="0.25">
      <c r="A8" s="43" t="s">
        <v>38</v>
      </c>
      <c r="B8" s="16">
        <v>3</v>
      </c>
      <c r="C8" s="19" t="s">
        <v>29</v>
      </c>
      <c r="D8" s="46" t="s">
        <v>35</v>
      </c>
      <c r="E8" s="11">
        <v>6</v>
      </c>
      <c r="F8" s="11">
        <v>25</v>
      </c>
      <c r="G8" s="11">
        <v>8</v>
      </c>
      <c r="H8" s="11">
        <f t="shared" si="0"/>
        <v>33</v>
      </c>
      <c r="I8" s="26"/>
      <c r="J8" s="11">
        <v>33</v>
      </c>
      <c r="K8" s="18" t="s">
        <v>171</v>
      </c>
      <c r="L8" s="11">
        <v>2</v>
      </c>
      <c r="M8" s="11" t="s">
        <v>26</v>
      </c>
    </row>
    <row r="9" spans="1:23" s="2" customFormat="1" ht="35.25" customHeight="1" x14ac:dyDescent="0.25">
      <c r="A9" s="43" t="s">
        <v>163</v>
      </c>
      <c r="B9" s="16">
        <v>4</v>
      </c>
      <c r="C9" s="19" t="s">
        <v>128</v>
      </c>
      <c r="D9" s="46" t="s">
        <v>110</v>
      </c>
      <c r="E9" s="11">
        <v>6</v>
      </c>
      <c r="F9" s="15">
        <v>22</v>
      </c>
      <c r="G9" s="15">
        <v>9</v>
      </c>
      <c r="H9" s="11">
        <f t="shared" si="0"/>
        <v>31</v>
      </c>
      <c r="I9" s="17"/>
      <c r="J9" s="11">
        <v>31</v>
      </c>
      <c r="K9" s="18" t="s">
        <v>171</v>
      </c>
      <c r="L9" s="15">
        <v>3</v>
      </c>
      <c r="M9" s="11" t="s">
        <v>111</v>
      </c>
      <c r="N9" s="1"/>
      <c r="O9" s="1"/>
      <c r="P9" s="1"/>
      <c r="Q9" s="1"/>
      <c r="R9" s="1"/>
      <c r="S9" s="1"/>
      <c r="T9" s="1"/>
      <c r="U9" s="1"/>
      <c r="V9" s="1"/>
    </row>
    <row r="10" spans="1:23" s="1" customFormat="1" ht="24" x14ac:dyDescent="0.25">
      <c r="A10" s="43" t="s">
        <v>153</v>
      </c>
      <c r="B10" s="16">
        <v>5</v>
      </c>
      <c r="C10" s="38" t="s">
        <v>119</v>
      </c>
      <c r="D10" s="46" t="s">
        <v>110</v>
      </c>
      <c r="E10" s="11">
        <v>6</v>
      </c>
      <c r="F10" s="11">
        <v>23</v>
      </c>
      <c r="G10" s="11">
        <v>7</v>
      </c>
      <c r="H10" s="11">
        <f t="shared" si="0"/>
        <v>30</v>
      </c>
      <c r="I10" s="11"/>
      <c r="J10" s="11">
        <v>30</v>
      </c>
      <c r="K10" s="18" t="s">
        <v>171</v>
      </c>
      <c r="L10" s="11">
        <v>4</v>
      </c>
      <c r="M10" s="11" t="s">
        <v>111</v>
      </c>
    </row>
    <row r="11" spans="1:23" s="2" customFormat="1" ht="42" customHeight="1" x14ac:dyDescent="0.25">
      <c r="A11" s="43" t="s">
        <v>157</v>
      </c>
      <c r="B11" s="16">
        <v>6</v>
      </c>
      <c r="C11" s="76" t="s">
        <v>169</v>
      </c>
      <c r="D11" s="46" t="s">
        <v>110</v>
      </c>
      <c r="E11" s="11">
        <v>6</v>
      </c>
      <c r="F11" s="11">
        <v>21</v>
      </c>
      <c r="G11" s="11">
        <v>8</v>
      </c>
      <c r="H11" s="11">
        <f t="shared" si="0"/>
        <v>29</v>
      </c>
      <c r="I11" s="26"/>
      <c r="J11" s="11">
        <v>29</v>
      </c>
      <c r="K11" s="18" t="s">
        <v>171</v>
      </c>
      <c r="L11" s="15">
        <v>5</v>
      </c>
      <c r="M11" s="11" t="s">
        <v>111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2" customFormat="1" ht="37.5" customHeight="1" x14ac:dyDescent="0.25">
      <c r="A12" s="43" t="s">
        <v>74</v>
      </c>
      <c r="B12" s="16">
        <v>7</v>
      </c>
      <c r="C12" s="68" t="s">
        <v>68</v>
      </c>
      <c r="D12" s="47" t="s">
        <v>73</v>
      </c>
      <c r="E12" s="11">
        <v>6</v>
      </c>
      <c r="F12" s="11">
        <v>19</v>
      </c>
      <c r="G12" s="11">
        <v>10</v>
      </c>
      <c r="H12" s="11">
        <f t="shared" si="0"/>
        <v>29</v>
      </c>
      <c r="I12" s="11"/>
      <c r="J12" s="11">
        <v>29</v>
      </c>
      <c r="K12" s="18" t="s">
        <v>171</v>
      </c>
      <c r="L12" s="15">
        <v>5</v>
      </c>
      <c r="M12" s="11" t="s">
        <v>61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36" customFormat="1" ht="35.25" customHeight="1" x14ac:dyDescent="0.25">
      <c r="A13" s="43" t="s">
        <v>156</v>
      </c>
      <c r="B13" s="16">
        <v>8</v>
      </c>
      <c r="C13" s="38" t="s">
        <v>122</v>
      </c>
      <c r="D13" s="46" t="s">
        <v>110</v>
      </c>
      <c r="E13" s="15">
        <v>6</v>
      </c>
      <c r="F13" s="15">
        <v>21</v>
      </c>
      <c r="G13" s="15">
        <v>8</v>
      </c>
      <c r="H13" s="11">
        <f t="shared" si="0"/>
        <v>29</v>
      </c>
      <c r="I13" s="15"/>
      <c r="J13" s="11">
        <v>29</v>
      </c>
      <c r="K13" s="18" t="s">
        <v>171</v>
      </c>
      <c r="L13" s="17">
        <v>5</v>
      </c>
      <c r="M13" s="11" t="s">
        <v>111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2" customFormat="1" ht="36" customHeight="1" x14ac:dyDescent="0.25">
      <c r="A14" s="16" t="s">
        <v>165</v>
      </c>
      <c r="B14" s="16">
        <v>9</v>
      </c>
      <c r="C14" s="34" t="s">
        <v>130</v>
      </c>
      <c r="D14" s="49" t="s">
        <v>110</v>
      </c>
      <c r="E14" s="11">
        <v>6</v>
      </c>
      <c r="F14" s="11">
        <v>20</v>
      </c>
      <c r="G14" s="11">
        <v>8</v>
      </c>
      <c r="H14" s="11">
        <f t="shared" ref="H14" si="1">F14+G14</f>
        <v>28</v>
      </c>
      <c r="I14" s="19"/>
      <c r="J14" s="11">
        <v>28</v>
      </c>
      <c r="K14" s="11" t="s">
        <v>170</v>
      </c>
      <c r="L14" s="19">
        <v>6</v>
      </c>
      <c r="M14" s="11" t="s">
        <v>111</v>
      </c>
      <c r="N14" s="41"/>
      <c r="O14" s="29"/>
    </row>
    <row r="15" spans="1:23" s="2" customFormat="1" ht="36.75" customHeight="1" x14ac:dyDescent="0.25">
      <c r="A15" s="43" t="s">
        <v>162</v>
      </c>
      <c r="B15" s="16">
        <v>10</v>
      </c>
      <c r="C15" s="33" t="s">
        <v>127</v>
      </c>
      <c r="D15" s="46" t="s">
        <v>110</v>
      </c>
      <c r="E15" s="15">
        <v>6</v>
      </c>
      <c r="F15" s="15">
        <v>21</v>
      </c>
      <c r="G15" s="15">
        <v>7</v>
      </c>
      <c r="H15" s="11">
        <f t="shared" ref="H15:H29" si="2">F15+G15</f>
        <v>28</v>
      </c>
      <c r="I15" s="17"/>
      <c r="J15" s="11">
        <v>28</v>
      </c>
      <c r="K15" s="11" t="s">
        <v>170</v>
      </c>
      <c r="L15" s="15">
        <v>6</v>
      </c>
      <c r="M15" s="11" t="s">
        <v>111</v>
      </c>
      <c r="N15" s="74"/>
      <c r="O15" s="1"/>
      <c r="P15" s="1"/>
      <c r="Q15" s="1"/>
      <c r="R15" s="1"/>
      <c r="S15" s="1"/>
      <c r="T15" s="1"/>
      <c r="U15" s="1"/>
      <c r="V15" s="1"/>
      <c r="W15" s="1"/>
    </row>
    <row r="16" spans="1:23" s="2" customFormat="1" ht="36" customHeight="1" x14ac:dyDescent="0.25">
      <c r="A16" s="43" t="s">
        <v>164</v>
      </c>
      <c r="B16" s="16">
        <v>11</v>
      </c>
      <c r="C16" s="34" t="s">
        <v>129</v>
      </c>
      <c r="D16" s="46" t="s">
        <v>110</v>
      </c>
      <c r="E16" s="18">
        <v>6</v>
      </c>
      <c r="F16" s="18">
        <v>20</v>
      </c>
      <c r="G16" s="18">
        <v>7</v>
      </c>
      <c r="H16" s="11">
        <f t="shared" si="2"/>
        <v>27</v>
      </c>
      <c r="I16" s="18"/>
      <c r="J16" s="11">
        <v>27</v>
      </c>
      <c r="K16" s="11" t="s">
        <v>170</v>
      </c>
      <c r="L16" s="15">
        <v>7</v>
      </c>
      <c r="M16" s="11" t="s">
        <v>111</v>
      </c>
      <c r="N16" s="41"/>
      <c r="O16" s="29"/>
    </row>
    <row r="17" spans="1:23" s="1" customFormat="1" ht="32.25" customHeight="1" x14ac:dyDescent="0.25">
      <c r="A17" s="43" t="s">
        <v>160</v>
      </c>
      <c r="B17" s="16">
        <v>12</v>
      </c>
      <c r="C17" s="33" t="s">
        <v>125</v>
      </c>
      <c r="D17" s="46" t="s">
        <v>110</v>
      </c>
      <c r="E17" s="11">
        <v>6</v>
      </c>
      <c r="F17" s="11">
        <v>20</v>
      </c>
      <c r="G17" s="11">
        <v>7</v>
      </c>
      <c r="H17" s="11">
        <f t="shared" si="2"/>
        <v>27</v>
      </c>
      <c r="I17" s="26"/>
      <c r="J17" s="11">
        <v>27</v>
      </c>
      <c r="K17" s="11" t="s">
        <v>170</v>
      </c>
      <c r="L17" s="11">
        <v>7</v>
      </c>
      <c r="M17" s="42" t="s">
        <v>111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1" customFormat="1" ht="32.25" customHeight="1" x14ac:dyDescent="0.25">
      <c r="A18" s="43" t="s">
        <v>100</v>
      </c>
      <c r="B18" s="16">
        <v>13</v>
      </c>
      <c r="C18" s="38" t="s">
        <v>134</v>
      </c>
      <c r="D18" s="46" t="s">
        <v>135</v>
      </c>
      <c r="E18" s="11">
        <v>6</v>
      </c>
      <c r="F18" s="11">
        <v>19</v>
      </c>
      <c r="G18" s="11">
        <v>8</v>
      </c>
      <c r="H18" s="11">
        <f t="shared" si="2"/>
        <v>27</v>
      </c>
      <c r="I18" s="11"/>
      <c r="J18" s="11">
        <v>27</v>
      </c>
      <c r="K18" s="11" t="s">
        <v>170</v>
      </c>
      <c r="L18" s="11">
        <v>7</v>
      </c>
      <c r="M18" s="11" t="s">
        <v>138</v>
      </c>
    </row>
    <row r="19" spans="1:23" s="1" customFormat="1" ht="24" x14ac:dyDescent="0.25">
      <c r="A19" s="43" t="s">
        <v>155</v>
      </c>
      <c r="B19" s="16">
        <v>14</v>
      </c>
      <c r="C19" s="38" t="s">
        <v>121</v>
      </c>
      <c r="D19" s="46" t="s">
        <v>110</v>
      </c>
      <c r="E19" s="11">
        <v>6</v>
      </c>
      <c r="F19" s="11">
        <v>19</v>
      </c>
      <c r="G19" s="11">
        <v>8</v>
      </c>
      <c r="H19" s="11">
        <f t="shared" si="2"/>
        <v>27</v>
      </c>
      <c r="I19" s="11"/>
      <c r="J19" s="11">
        <v>27</v>
      </c>
      <c r="K19" s="11" t="s">
        <v>170</v>
      </c>
      <c r="L19" s="19">
        <v>7</v>
      </c>
      <c r="M19" s="11" t="s">
        <v>111</v>
      </c>
    </row>
    <row r="20" spans="1:23" s="1" customFormat="1" ht="32.25" customHeight="1" x14ac:dyDescent="0.25">
      <c r="A20" s="43" t="s">
        <v>75</v>
      </c>
      <c r="B20" s="16">
        <v>15</v>
      </c>
      <c r="C20" s="19" t="s">
        <v>69</v>
      </c>
      <c r="D20" s="47" t="s">
        <v>73</v>
      </c>
      <c r="E20" s="11">
        <v>6</v>
      </c>
      <c r="F20" s="11">
        <v>17</v>
      </c>
      <c r="G20" s="11">
        <v>10</v>
      </c>
      <c r="H20" s="11">
        <f t="shared" si="2"/>
        <v>27</v>
      </c>
      <c r="I20" s="26"/>
      <c r="J20" s="11">
        <v>27</v>
      </c>
      <c r="K20" s="11" t="s">
        <v>170</v>
      </c>
      <c r="L20" s="11">
        <v>7</v>
      </c>
      <c r="M20" s="11" t="s">
        <v>67</v>
      </c>
    </row>
    <row r="21" spans="1:23" s="1" customFormat="1" ht="48" customHeight="1" x14ac:dyDescent="0.25">
      <c r="A21" s="43" t="s">
        <v>154</v>
      </c>
      <c r="B21" s="16">
        <v>16</v>
      </c>
      <c r="C21" s="19" t="s">
        <v>120</v>
      </c>
      <c r="D21" s="46" t="s">
        <v>110</v>
      </c>
      <c r="E21" s="11">
        <v>6</v>
      </c>
      <c r="F21" s="11">
        <v>19</v>
      </c>
      <c r="G21" s="11">
        <v>7</v>
      </c>
      <c r="H21" s="11">
        <f t="shared" si="2"/>
        <v>26</v>
      </c>
      <c r="I21" s="26"/>
      <c r="J21" s="11">
        <v>26</v>
      </c>
      <c r="K21" s="11" t="s">
        <v>172</v>
      </c>
      <c r="L21" s="11">
        <v>8</v>
      </c>
      <c r="M21" s="11" t="s">
        <v>111</v>
      </c>
    </row>
    <row r="22" spans="1:23" s="2" customFormat="1" ht="48" customHeight="1" x14ac:dyDescent="0.25">
      <c r="A22" s="43" t="s">
        <v>158</v>
      </c>
      <c r="B22" s="16">
        <v>17</v>
      </c>
      <c r="C22" s="19" t="s">
        <v>123</v>
      </c>
      <c r="D22" s="46" t="s">
        <v>110</v>
      </c>
      <c r="E22" s="11">
        <v>6</v>
      </c>
      <c r="F22" s="18">
        <v>19</v>
      </c>
      <c r="G22" s="18">
        <v>7</v>
      </c>
      <c r="H22" s="11">
        <f t="shared" si="2"/>
        <v>26</v>
      </c>
      <c r="I22" s="18"/>
      <c r="J22" s="11">
        <v>26</v>
      </c>
      <c r="K22" s="11" t="s">
        <v>172</v>
      </c>
      <c r="L22" s="15">
        <v>8</v>
      </c>
      <c r="M22" s="11" t="s">
        <v>111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2" customFormat="1" ht="35.25" customHeight="1" x14ac:dyDescent="0.25">
      <c r="A23" s="43" t="s">
        <v>159</v>
      </c>
      <c r="B23" s="16">
        <v>18</v>
      </c>
      <c r="C23" s="19" t="s">
        <v>124</v>
      </c>
      <c r="D23" s="46" t="s">
        <v>110</v>
      </c>
      <c r="E23" s="11">
        <v>6</v>
      </c>
      <c r="F23" s="15">
        <v>19</v>
      </c>
      <c r="G23" s="15">
        <v>7</v>
      </c>
      <c r="H23" s="11">
        <f t="shared" si="2"/>
        <v>26</v>
      </c>
      <c r="I23" s="17"/>
      <c r="J23" s="11">
        <v>26</v>
      </c>
      <c r="K23" s="11" t="s">
        <v>172</v>
      </c>
      <c r="L23" s="15">
        <v>8</v>
      </c>
      <c r="M23" s="11" t="s">
        <v>111</v>
      </c>
    </row>
    <row r="24" spans="1:23" s="2" customFormat="1" ht="45" customHeight="1" x14ac:dyDescent="0.25">
      <c r="A24" s="43" t="s">
        <v>76</v>
      </c>
      <c r="B24" s="16">
        <v>19</v>
      </c>
      <c r="C24" s="38" t="s">
        <v>70</v>
      </c>
      <c r="D24" s="47" t="s">
        <v>73</v>
      </c>
      <c r="E24" s="11">
        <v>6</v>
      </c>
      <c r="F24" s="15">
        <v>15</v>
      </c>
      <c r="G24" s="15">
        <v>10</v>
      </c>
      <c r="H24" s="11">
        <f t="shared" si="2"/>
        <v>25</v>
      </c>
      <c r="I24" s="15"/>
      <c r="J24" s="11">
        <v>25</v>
      </c>
      <c r="K24" s="11" t="s">
        <v>172</v>
      </c>
      <c r="L24" s="18">
        <v>9</v>
      </c>
      <c r="M24" s="11" t="s">
        <v>67</v>
      </c>
      <c r="N24" s="1"/>
      <c r="O24" s="1"/>
      <c r="P24" s="1"/>
      <c r="Q24" s="1"/>
      <c r="R24" s="1"/>
      <c r="S24" s="1"/>
      <c r="T24" s="1"/>
      <c r="U24" s="1"/>
      <c r="V24" s="1"/>
    </row>
    <row r="25" spans="1:23" s="2" customFormat="1" ht="42.75" customHeight="1" x14ac:dyDescent="0.25">
      <c r="A25" s="43" t="s">
        <v>97</v>
      </c>
      <c r="B25" s="16">
        <v>20</v>
      </c>
      <c r="C25" s="19" t="s">
        <v>92</v>
      </c>
      <c r="D25" s="47" t="s">
        <v>95</v>
      </c>
      <c r="E25" s="15">
        <v>6</v>
      </c>
      <c r="F25" s="15">
        <v>17</v>
      </c>
      <c r="G25" s="15">
        <v>7</v>
      </c>
      <c r="H25" s="11">
        <f t="shared" si="2"/>
        <v>24</v>
      </c>
      <c r="I25" s="17"/>
      <c r="J25" s="11">
        <v>24</v>
      </c>
      <c r="K25" s="11" t="s">
        <v>172</v>
      </c>
      <c r="L25" s="15">
        <v>10</v>
      </c>
      <c r="M25" s="11" t="s">
        <v>90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2" customFormat="1" ht="42" customHeight="1" x14ac:dyDescent="0.25">
      <c r="A26" s="43" t="s">
        <v>96</v>
      </c>
      <c r="B26" s="16">
        <v>21</v>
      </c>
      <c r="C26" s="70" t="s">
        <v>91</v>
      </c>
      <c r="D26" s="47" t="s">
        <v>95</v>
      </c>
      <c r="E26" s="11">
        <v>6</v>
      </c>
      <c r="F26" s="11">
        <v>16</v>
      </c>
      <c r="G26" s="11">
        <v>7</v>
      </c>
      <c r="H26" s="11">
        <f t="shared" si="2"/>
        <v>23</v>
      </c>
      <c r="I26" s="11"/>
      <c r="J26" s="11">
        <v>23</v>
      </c>
      <c r="K26" s="11" t="s">
        <v>172</v>
      </c>
      <c r="L26" s="15">
        <v>11</v>
      </c>
      <c r="M26" s="11" t="s">
        <v>90</v>
      </c>
      <c r="N26" s="1"/>
      <c r="O26" s="1"/>
      <c r="P26" s="1"/>
      <c r="Q26" s="1"/>
      <c r="R26" s="1"/>
      <c r="S26" s="1"/>
      <c r="T26" s="1"/>
      <c r="U26" s="1"/>
      <c r="V26" s="1"/>
    </row>
    <row r="27" spans="1:23" s="2" customFormat="1" ht="37.5" customHeight="1" x14ac:dyDescent="0.25">
      <c r="A27" s="63" t="s">
        <v>137</v>
      </c>
      <c r="B27" s="16">
        <v>22</v>
      </c>
      <c r="C27" s="40" t="s">
        <v>108</v>
      </c>
      <c r="D27" s="45" t="s">
        <v>102</v>
      </c>
      <c r="E27" s="11">
        <v>6</v>
      </c>
      <c r="F27" s="11">
        <v>13</v>
      </c>
      <c r="G27" s="11">
        <v>10</v>
      </c>
      <c r="H27" s="11">
        <f t="shared" si="2"/>
        <v>23</v>
      </c>
      <c r="I27" s="26"/>
      <c r="J27" s="11">
        <v>23</v>
      </c>
      <c r="K27" s="11" t="s">
        <v>172</v>
      </c>
      <c r="L27" s="15">
        <v>11</v>
      </c>
      <c r="M27" s="11" t="s">
        <v>103</v>
      </c>
      <c r="N27" s="75"/>
      <c r="O27" s="29"/>
    </row>
    <row r="28" spans="1:23" s="36" customFormat="1" ht="35.25" customHeight="1" x14ac:dyDescent="0.25">
      <c r="A28" s="63" t="s">
        <v>136</v>
      </c>
      <c r="B28" s="16">
        <v>23</v>
      </c>
      <c r="C28" s="38" t="s">
        <v>107</v>
      </c>
      <c r="D28" s="45" t="s">
        <v>102</v>
      </c>
      <c r="E28" s="15">
        <v>6</v>
      </c>
      <c r="F28" s="15">
        <v>11</v>
      </c>
      <c r="G28" s="15">
        <v>10</v>
      </c>
      <c r="H28" s="11">
        <f t="shared" si="2"/>
        <v>21</v>
      </c>
      <c r="I28" s="15"/>
      <c r="J28" s="11">
        <v>21</v>
      </c>
      <c r="K28" s="11" t="s">
        <v>172</v>
      </c>
      <c r="L28" s="15">
        <v>12</v>
      </c>
      <c r="M28" s="11" t="s">
        <v>103</v>
      </c>
      <c r="N28" s="75"/>
      <c r="O28" s="29"/>
      <c r="P28" s="2"/>
      <c r="Q28" s="2"/>
      <c r="R28" s="2"/>
      <c r="S28" s="2"/>
      <c r="T28" s="2"/>
      <c r="U28" s="2"/>
      <c r="V28" s="2"/>
      <c r="W28" s="2"/>
    </row>
    <row r="29" spans="1:23" s="2" customFormat="1" ht="36.75" customHeight="1" x14ac:dyDescent="0.25">
      <c r="A29" s="16" t="s">
        <v>36</v>
      </c>
      <c r="B29" s="16">
        <v>24</v>
      </c>
      <c r="C29" s="38" t="s">
        <v>37</v>
      </c>
      <c r="D29" s="49" t="s">
        <v>32</v>
      </c>
      <c r="E29" s="11">
        <v>6</v>
      </c>
      <c r="F29" s="11">
        <v>14</v>
      </c>
      <c r="G29" s="11">
        <v>5</v>
      </c>
      <c r="H29" s="11">
        <f t="shared" si="2"/>
        <v>19</v>
      </c>
      <c r="I29" s="11"/>
      <c r="J29" s="11">
        <v>19</v>
      </c>
      <c r="K29" s="11" t="s">
        <v>172</v>
      </c>
      <c r="L29" s="11">
        <v>13</v>
      </c>
      <c r="M29" s="11" t="s">
        <v>33</v>
      </c>
      <c r="N29" s="74"/>
      <c r="O29" s="1"/>
      <c r="P29" s="1"/>
      <c r="Q29" s="1"/>
      <c r="R29" s="1"/>
      <c r="S29" s="1"/>
      <c r="T29" s="1"/>
      <c r="U29" s="1"/>
      <c r="V29" s="1"/>
      <c r="W29" s="1"/>
    </row>
  </sheetData>
  <sortState ref="A16:W20">
    <sortCondition ref="C16:C20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0" workbookViewId="0">
      <selection activeCell="D13" sqref="D13"/>
    </sheetView>
  </sheetViews>
  <sheetFormatPr defaultRowHeight="15" x14ac:dyDescent="0.25"/>
  <cols>
    <col min="1" max="1" width="19.42578125" style="1" customWidth="1"/>
    <col min="2" max="2" width="5.7109375" style="1" customWidth="1"/>
    <col min="3" max="3" width="36" style="35" customWidth="1"/>
    <col min="4" max="4" width="52.7109375" style="66" customWidth="1"/>
    <col min="5" max="5" width="8.140625" style="1" customWidth="1"/>
    <col min="6" max="6" width="14.42578125" style="1" customWidth="1"/>
    <col min="7" max="7" width="16.42578125" style="1" customWidth="1"/>
    <col min="8" max="8" width="12.5703125" style="58" customWidth="1"/>
    <col min="9" max="9" width="13" style="1" customWidth="1"/>
    <col min="10" max="10" width="7.7109375" style="1" customWidth="1"/>
    <col min="11" max="11" width="14.140625" style="1" customWidth="1"/>
    <col min="12" max="12" width="11" style="1" customWidth="1"/>
    <col min="13" max="13" width="37.7109375" style="1" customWidth="1"/>
    <col min="14" max="16384" width="9.140625" style="1"/>
  </cols>
  <sheetData>
    <row r="1" spans="1:13" s="2" customFormat="1" ht="15.75" customHeight="1" x14ac:dyDescent="0.25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2" customFormat="1" ht="15.75" customHeight="1" x14ac:dyDescent="0.25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s="2" customFormat="1" ht="15.75" customHeight="1" x14ac:dyDescent="0.25">
      <c r="A3" s="79" t="s">
        <v>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s="2" customFormat="1" ht="15.75" customHeight="1" x14ac:dyDescent="0.25">
      <c r="A4" s="77" t="s">
        <v>25</v>
      </c>
      <c r="B4" s="78"/>
      <c r="C4" s="78"/>
      <c r="D4" s="78"/>
      <c r="E4" s="3"/>
      <c r="F4" s="3"/>
      <c r="G4" s="3"/>
      <c r="H4" s="54"/>
      <c r="I4" s="3"/>
      <c r="J4" s="14"/>
      <c r="K4" s="13"/>
      <c r="L4" s="12"/>
      <c r="M4" s="5"/>
    </row>
    <row r="5" spans="1:13" s="2" customFormat="1" ht="47.25" x14ac:dyDescent="0.25">
      <c r="A5" s="20" t="s">
        <v>9</v>
      </c>
      <c r="B5" s="20" t="s">
        <v>0</v>
      </c>
      <c r="C5" s="27" t="s">
        <v>1</v>
      </c>
      <c r="D5" s="65" t="s">
        <v>16</v>
      </c>
      <c r="E5" s="20" t="s">
        <v>2</v>
      </c>
      <c r="F5" s="20" t="s">
        <v>23</v>
      </c>
      <c r="G5" s="20" t="s">
        <v>24</v>
      </c>
      <c r="H5" s="55" t="s">
        <v>3</v>
      </c>
      <c r="I5" s="20" t="s">
        <v>4</v>
      </c>
      <c r="J5" s="24" t="s">
        <v>5</v>
      </c>
      <c r="K5" s="20" t="s">
        <v>6</v>
      </c>
      <c r="L5" s="20" t="s">
        <v>7</v>
      </c>
      <c r="M5" s="25" t="s">
        <v>8</v>
      </c>
    </row>
    <row r="6" spans="1:13" s="2" customFormat="1" ht="41.25" customHeight="1" x14ac:dyDescent="0.25">
      <c r="A6" s="43" t="s">
        <v>98</v>
      </c>
      <c r="B6" s="16">
        <v>1</v>
      </c>
      <c r="C6" s="33" t="s">
        <v>93</v>
      </c>
      <c r="D6" s="45" t="s">
        <v>95</v>
      </c>
      <c r="E6" s="11">
        <v>10</v>
      </c>
      <c r="F6" s="11">
        <v>47</v>
      </c>
      <c r="G6" s="11">
        <v>8</v>
      </c>
      <c r="H6" s="31">
        <f t="shared" ref="H6:J16" si="0">F6+G6</f>
        <v>55</v>
      </c>
      <c r="I6" s="26"/>
      <c r="J6" s="31">
        <v>55</v>
      </c>
      <c r="K6" s="11" t="s">
        <v>171</v>
      </c>
      <c r="L6" s="11">
        <v>1</v>
      </c>
      <c r="M6" s="15" t="s">
        <v>90</v>
      </c>
    </row>
    <row r="7" spans="1:13" s="2" customFormat="1" ht="42" customHeight="1" x14ac:dyDescent="0.25">
      <c r="A7" s="16" t="s">
        <v>168</v>
      </c>
      <c r="B7" s="16">
        <v>2</v>
      </c>
      <c r="C7" s="19" t="s">
        <v>133</v>
      </c>
      <c r="D7" s="49" t="s">
        <v>110</v>
      </c>
      <c r="E7" s="11">
        <v>10</v>
      </c>
      <c r="F7" s="11">
        <v>46</v>
      </c>
      <c r="G7" s="11">
        <v>9</v>
      </c>
      <c r="H7" s="31">
        <f t="shared" si="0"/>
        <v>55</v>
      </c>
      <c r="I7" s="26"/>
      <c r="J7" s="31">
        <v>55</v>
      </c>
      <c r="K7" s="11" t="s">
        <v>171</v>
      </c>
      <c r="L7" s="11">
        <v>1</v>
      </c>
      <c r="M7" s="11" t="s">
        <v>111</v>
      </c>
    </row>
    <row r="8" spans="1:13" s="2" customFormat="1" ht="57" customHeight="1" x14ac:dyDescent="0.25">
      <c r="A8" s="43" t="s">
        <v>99</v>
      </c>
      <c r="B8" s="16">
        <v>3</v>
      </c>
      <c r="C8" s="38" t="s">
        <v>94</v>
      </c>
      <c r="D8" s="45" t="s">
        <v>95</v>
      </c>
      <c r="E8" s="11">
        <v>10</v>
      </c>
      <c r="F8" s="11">
        <v>42</v>
      </c>
      <c r="G8" s="11">
        <v>9</v>
      </c>
      <c r="H8" s="31">
        <f t="shared" si="0"/>
        <v>51</v>
      </c>
      <c r="I8" s="11"/>
      <c r="J8" s="31">
        <v>51</v>
      </c>
      <c r="K8" s="11" t="s">
        <v>171</v>
      </c>
      <c r="L8" s="19">
        <v>2</v>
      </c>
      <c r="M8" s="15" t="s">
        <v>90</v>
      </c>
    </row>
    <row r="9" spans="1:13" s="2" customFormat="1" ht="41.25" customHeight="1" x14ac:dyDescent="0.25">
      <c r="A9" s="43" t="s">
        <v>46</v>
      </c>
      <c r="B9" s="16">
        <v>4</v>
      </c>
      <c r="C9" s="38" t="s">
        <v>72</v>
      </c>
      <c r="D9" s="45" t="s">
        <v>73</v>
      </c>
      <c r="E9" s="11">
        <v>10</v>
      </c>
      <c r="F9" s="11">
        <v>45</v>
      </c>
      <c r="G9" s="11">
        <v>5</v>
      </c>
      <c r="H9" s="60">
        <f t="shared" si="0"/>
        <v>50</v>
      </c>
      <c r="I9" s="11"/>
      <c r="J9" s="31">
        <v>50</v>
      </c>
      <c r="K9" s="11" t="s">
        <v>171</v>
      </c>
      <c r="L9" s="19">
        <v>3</v>
      </c>
      <c r="M9" s="15" t="s">
        <v>67</v>
      </c>
    </row>
    <row r="10" spans="1:13" s="2" customFormat="1" ht="41.25" customHeight="1" x14ac:dyDescent="0.25">
      <c r="A10" s="43" t="s">
        <v>167</v>
      </c>
      <c r="B10" s="16">
        <v>5</v>
      </c>
      <c r="C10" s="38" t="s">
        <v>132</v>
      </c>
      <c r="D10" s="46" t="s">
        <v>110</v>
      </c>
      <c r="E10" s="11">
        <v>10</v>
      </c>
      <c r="F10" s="11">
        <v>42</v>
      </c>
      <c r="G10" s="11">
        <v>7</v>
      </c>
      <c r="H10" s="31">
        <f t="shared" si="0"/>
        <v>49</v>
      </c>
      <c r="I10" s="11"/>
      <c r="J10" s="31">
        <v>49</v>
      </c>
      <c r="K10" s="11" t="s">
        <v>170</v>
      </c>
      <c r="L10" s="19">
        <v>4</v>
      </c>
      <c r="M10" s="15" t="s">
        <v>111</v>
      </c>
    </row>
    <row r="11" spans="1:13" s="2" customFormat="1" ht="38.25" customHeight="1" x14ac:dyDescent="0.25">
      <c r="A11" s="43" t="s">
        <v>81</v>
      </c>
      <c r="B11" s="16">
        <v>6</v>
      </c>
      <c r="C11" s="33" t="s">
        <v>80</v>
      </c>
      <c r="D11" s="45" t="s">
        <v>78</v>
      </c>
      <c r="E11" s="11">
        <v>10</v>
      </c>
      <c r="F11" s="11">
        <v>40</v>
      </c>
      <c r="G11" s="11">
        <v>8.6999999999999993</v>
      </c>
      <c r="H11" s="60">
        <f t="shared" si="0"/>
        <v>48.7</v>
      </c>
      <c r="I11" s="26"/>
      <c r="J11" s="60">
        <f t="shared" si="0"/>
        <v>48.7</v>
      </c>
      <c r="K11" s="11" t="s">
        <v>170</v>
      </c>
      <c r="L11" s="11">
        <v>5</v>
      </c>
      <c r="M11" s="15" t="s">
        <v>79</v>
      </c>
    </row>
    <row r="12" spans="1:13" s="2" customFormat="1" ht="41.25" customHeight="1" x14ac:dyDescent="0.25">
      <c r="A12" s="43" t="s">
        <v>166</v>
      </c>
      <c r="B12" s="16">
        <v>7</v>
      </c>
      <c r="C12" s="33" t="s">
        <v>131</v>
      </c>
      <c r="D12" s="46" t="s">
        <v>110</v>
      </c>
      <c r="E12" s="11">
        <v>10</v>
      </c>
      <c r="F12" s="11">
        <v>41</v>
      </c>
      <c r="G12" s="11">
        <v>7</v>
      </c>
      <c r="H12" s="31">
        <f t="shared" si="0"/>
        <v>48</v>
      </c>
      <c r="I12" s="26"/>
      <c r="J12" s="31">
        <v>48</v>
      </c>
      <c r="K12" s="11" t="s">
        <v>172</v>
      </c>
      <c r="L12" s="11">
        <v>6</v>
      </c>
      <c r="M12" s="15" t="s">
        <v>111</v>
      </c>
    </row>
    <row r="13" spans="1:13" s="2" customFormat="1" ht="52.5" customHeight="1" x14ac:dyDescent="0.25">
      <c r="A13" s="43" t="s">
        <v>44</v>
      </c>
      <c r="B13" s="16">
        <v>8</v>
      </c>
      <c r="C13" s="38" t="s">
        <v>45</v>
      </c>
      <c r="D13" s="45" t="s">
        <v>42</v>
      </c>
      <c r="E13" s="11">
        <v>10</v>
      </c>
      <c r="F13" s="11">
        <v>41</v>
      </c>
      <c r="G13" s="11">
        <v>4.3</v>
      </c>
      <c r="H13" s="60">
        <f t="shared" si="0"/>
        <v>45.3</v>
      </c>
      <c r="I13" s="11"/>
      <c r="J13" s="60">
        <f t="shared" si="0"/>
        <v>45.3</v>
      </c>
      <c r="K13" s="11" t="s">
        <v>172</v>
      </c>
      <c r="L13" s="19">
        <v>7</v>
      </c>
      <c r="M13" s="15" t="s">
        <v>43</v>
      </c>
    </row>
    <row r="14" spans="1:13" s="2" customFormat="1" ht="42" customHeight="1" x14ac:dyDescent="0.25">
      <c r="A14" s="43" t="s">
        <v>59</v>
      </c>
      <c r="B14" s="16">
        <v>9</v>
      </c>
      <c r="C14" s="33" t="s">
        <v>57</v>
      </c>
      <c r="D14" s="45" t="s">
        <v>58</v>
      </c>
      <c r="E14" s="11">
        <v>10</v>
      </c>
      <c r="F14" s="11">
        <v>36</v>
      </c>
      <c r="G14" s="11">
        <v>7</v>
      </c>
      <c r="H14" s="60">
        <f t="shared" si="0"/>
        <v>43</v>
      </c>
      <c r="I14" s="26"/>
      <c r="J14" s="31">
        <v>43</v>
      </c>
      <c r="K14" s="11" t="s">
        <v>172</v>
      </c>
      <c r="L14" s="11">
        <v>8</v>
      </c>
      <c r="M14" s="15" t="s">
        <v>56</v>
      </c>
    </row>
    <row r="15" spans="1:13" s="2" customFormat="1" ht="41.25" customHeight="1" x14ac:dyDescent="0.25">
      <c r="A15" s="43" t="s">
        <v>40</v>
      </c>
      <c r="B15" s="16">
        <v>10</v>
      </c>
      <c r="C15" s="33" t="s">
        <v>41</v>
      </c>
      <c r="D15" s="45" t="s">
        <v>42</v>
      </c>
      <c r="E15" s="11">
        <v>10</v>
      </c>
      <c r="F15" s="11">
        <v>35</v>
      </c>
      <c r="G15" s="11">
        <v>6.1</v>
      </c>
      <c r="H15" s="60">
        <f t="shared" si="0"/>
        <v>41.1</v>
      </c>
      <c r="I15" s="26"/>
      <c r="J15" s="60">
        <f t="shared" si="0"/>
        <v>41.1</v>
      </c>
      <c r="K15" s="11" t="s">
        <v>172</v>
      </c>
      <c r="L15" s="11">
        <v>9</v>
      </c>
      <c r="M15" s="15" t="s">
        <v>43</v>
      </c>
    </row>
    <row r="16" spans="1:13" s="2" customFormat="1" ht="65.25" customHeight="1" x14ac:dyDescent="0.25">
      <c r="A16" s="16" t="s">
        <v>77</v>
      </c>
      <c r="B16" s="16">
        <v>11</v>
      </c>
      <c r="C16" s="33" t="s">
        <v>71</v>
      </c>
      <c r="D16" s="48" t="s">
        <v>73</v>
      </c>
      <c r="E16" s="11">
        <v>10</v>
      </c>
      <c r="F16" s="11">
        <v>28</v>
      </c>
      <c r="G16" s="11">
        <v>10</v>
      </c>
      <c r="H16" s="60">
        <f t="shared" si="0"/>
        <v>38</v>
      </c>
      <c r="I16" s="26"/>
      <c r="J16" s="31">
        <v>38</v>
      </c>
      <c r="K16" s="11" t="s">
        <v>172</v>
      </c>
      <c r="L16" s="11">
        <v>10</v>
      </c>
      <c r="M16" s="11" t="s">
        <v>67</v>
      </c>
    </row>
    <row r="17" spans="1:13" s="2" customFormat="1" x14ac:dyDescent="0.25">
      <c r="C17" s="6"/>
      <c r="D17" s="66"/>
      <c r="E17" s="6"/>
      <c r="F17" s="6"/>
      <c r="G17" s="6"/>
      <c r="H17" s="59"/>
      <c r="I17" s="6"/>
      <c r="J17" s="6"/>
      <c r="M17" s="7"/>
    </row>
    <row r="18" spans="1:13" s="2" customFormat="1" ht="29.25" customHeight="1" x14ac:dyDescent="0.4">
      <c r="A18" s="28"/>
      <c r="B18" s="23"/>
      <c r="C18" s="53"/>
      <c r="D18" s="67"/>
      <c r="E18" s="32"/>
      <c r="F18" s="44"/>
      <c r="G18" s="44"/>
      <c r="H18" s="61"/>
      <c r="M18" s="7"/>
    </row>
    <row r="19" spans="1:13" s="2" customFormat="1" ht="30" customHeight="1" x14ac:dyDescent="0.3">
      <c r="A19" s="22"/>
      <c r="B19" s="23"/>
      <c r="C19" s="53"/>
      <c r="D19" s="67"/>
      <c r="E19" s="32"/>
      <c r="F19" s="44"/>
      <c r="G19" s="44"/>
      <c r="H19" s="61"/>
      <c r="M19" s="7"/>
    </row>
    <row r="20" spans="1:13" s="2" customFormat="1" ht="27.75" customHeight="1" x14ac:dyDescent="0.3">
      <c r="A20" s="22"/>
      <c r="B20" s="23"/>
      <c r="C20" s="53"/>
      <c r="D20" s="67"/>
      <c r="E20" s="32"/>
      <c r="F20" s="44"/>
      <c r="G20" s="44"/>
      <c r="H20" s="61"/>
      <c r="M20" s="7"/>
    </row>
  </sheetData>
  <sortState ref="A6:W16">
    <sortCondition descending="1" ref="H6:H16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 (мал.)</vt:lpstr>
      <vt:lpstr>6 класс (дев.)</vt:lpstr>
      <vt:lpstr>10 класс  (мал.)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2024-11-28T10:02:17Z</dcterms:modified>
</cp:coreProperties>
</file>